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22. CENSO\2022\Publicaciones\Hogares\"/>
    </mc:Choice>
  </mc:AlternateContent>
  <bookViews>
    <workbookView xWindow="0" yWindow="0" windowWidth="20490" windowHeight="7350" activeTab="1"/>
  </bookViews>
  <sheets>
    <sheet name="Índice" sheetId="5" r:id="rId1"/>
    <sheet name="Tabla 1 Gobierno local" sheetId="3" r:id="rId2"/>
    <sheet name="Tabla 2 Municipio" sheetId="1" r:id="rId3"/>
    <sheet name="Tabla 3 Comuna rural" sheetId="4" r:id="rId4"/>
    <sheet name="Anexo 1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D5" i="1"/>
  <c r="C5" i="1"/>
  <c r="B5" i="1"/>
  <c r="C4" i="1" l="1"/>
  <c r="B4" i="1"/>
  <c r="D4" i="1"/>
</calcChain>
</file>

<file path=xl/sharedStrings.xml><?xml version="1.0" encoding="utf-8"?>
<sst xmlns="http://schemas.openxmlformats.org/spreadsheetml/2006/main" count="267" uniqueCount="143">
  <si>
    <t>Censo Nacional de Población, Hogares y Viviendas 2022</t>
  </si>
  <si>
    <t>Gobierno Local</t>
  </si>
  <si>
    <r>
      <t>Total de hogares</t>
    </r>
    <r>
      <rPr>
        <b/>
        <vertAlign val="superscript"/>
        <sz val="11"/>
        <rFont val="Calibri"/>
        <family val="2"/>
        <scheme val="minor"/>
      </rPr>
      <t xml:space="preserve"> </t>
    </r>
  </si>
  <si>
    <t>Si</t>
  </si>
  <si>
    <t>No</t>
  </si>
  <si>
    <t>Tucumán</t>
  </si>
  <si>
    <t>7 DE ABRIL</t>
  </si>
  <si>
    <t>ACHERAL</t>
  </si>
  <si>
    <t>AGUA DULCE Y LA SOLEDAD</t>
  </si>
  <si>
    <t>AGUILARES</t>
  </si>
  <si>
    <t>ALDERETES</t>
  </si>
  <si>
    <t>ALPACHIRI Y EL MOLINO</t>
  </si>
  <si>
    <t>ALTO VERDE Y LOS GUCHEA</t>
  </si>
  <si>
    <t>AMAICHA DEL VALLE</t>
  </si>
  <si>
    <t>AMBERES</t>
  </si>
  <si>
    <t>ANCAJULI</t>
  </si>
  <si>
    <t>ARCADIA</t>
  </si>
  <si>
    <t>ATAHONA</t>
  </si>
  <si>
    <t>BANDA DEL RIO SALI</t>
  </si>
  <si>
    <t>BELLA VISTA</t>
  </si>
  <si>
    <t>BENJAMIN ARAOZ  Y EL TAJAMAR</t>
  </si>
  <si>
    <t>BUENA VISTA</t>
  </si>
  <si>
    <t>BURRUYACU</t>
  </si>
  <si>
    <t>CAPITAN CACERES</t>
  </si>
  <si>
    <t>CEVIL REDONDO</t>
  </si>
  <si>
    <t>CHOROMORO</t>
  </si>
  <si>
    <t>CIUDACITA</t>
  </si>
  <si>
    <t>COLALAO DEL VALLE</t>
  </si>
  <si>
    <t>COLOMBRES</t>
  </si>
  <si>
    <t>CONCEPCION</t>
  </si>
  <si>
    <t>DELFIN GALLO</t>
  </si>
  <si>
    <t>EL BRACHO Y EL CEVILAR</t>
  </si>
  <si>
    <t>EL CADILLAL</t>
  </si>
  <si>
    <t>EL CERCADO</t>
  </si>
  <si>
    <t>EL CHAÑAR</t>
  </si>
  <si>
    <t>EL MANANTIAL</t>
  </si>
  <si>
    <t>EL MOJON</t>
  </si>
  <si>
    <t>EL MOLLAR</t>
  </si>
  <si>
    <t>EL NARANJITO</t>
  </si>
  <si>
    <t>EL NARANJO Y EL SUNCHAL</t>
  </si>
  <si>
    <t>EL POLEAR Y LOS CORDOBA</t>
  </si>
  <si>
    <t>EL PUESTITO</t>
  </si>
  <si>
    <t>EL SACRIFICIO</t>
  </si>
  <si>
    <t>EL TIMBO</t>
  </si>
  <si>
    <t>ESCABA</t>
  </si>
  <si>
    <t>ESQUINA Y MANCOPA</t>
  </si>
  <si>
    <t>ESTACION ARAOZ Y TACANAS</t>
  </si>
  <si>
    <t>FAMAILLA</t>
  </si>
  <si>
    <t>GARMENDIA</t>
  </si>
  <si>
    <t>GASTONA Y BELICHA</t>
  </si>
  <si>
    <t>GRANEROS</t>
  </si>
  <si>
    <t>HUASA PAMPA</t>
  </si>
  <si>
    <t>JUAN BAUTISTA ALBERDI</t>
  </si>
  <si>
    <t>LA COCHA</t>
  </si>
  <si>
    <t>LA ESPERANZA</t>
  </si>
  <si>
    <t>LA FLORIDA Y LUISIANA</t>
  </si>
  <si>
    <t>LA RAMADA Y LA CRUZ</t>
  </si>
  <si>
    <t>LA TRINIDAD</t>
  </si>
  <si>
    <t xml:space="preserve">LAMADRID </t>
  </si>
  <si>
    <t>LAS CEJAS</t>
  </si>
  <si>
    <t>LAS TALAS</t>
  </si>
  <si>
    <t>LAS TALITAS</t>
  </si>
  <si>
    <t>LEON ROUGES Y SANTA ROSA</t>
  </si>
  <si>
    <t>LOS BULACIO Y LOS VILLAGRA</t>
  </si>
  <si>
    <t>LOS GOMEZ</t>
  </si>
  <si>
    <t>LOS NOGALES</t>
  </si>
  <si>
    <t>LOS PEREYRA</t>
  </si>
  <si>
    <t>LOS PEREZ</t>
  </si>
  <si>
    <t>LOS PUESTOS</t>
  </si>
  <si>
    <t>LOS RALOS</t>
  </si>
  <si>
    <t>LOS SARMIENTO Y LA TIPA</t>
  </si>
  <si>
    <t>LOS SOSA</t>
  </si>
  <si>
    <t>MANUEL GARCIA FERNANDEZ</t>
  </si>
  <si>
    <t>MANUELA PEDRAZA</t>
  </si>
  <si>
    <t>MEDINA</t>
  </si>
  <si>
    <t>MONTE BELLO</t>
  </si>
  <si>
    <t>MONTEAGUDO</t>
  </si>
  <si>
    <t>MONTEROS</t>
  </si>
  <si>
    <t>PAMPA MAYO</t>
  </si>
  <si>
    <t>PIEDRABUENA</t>
  </si>
  <si>
    <t>QUILMES Y LOS SUELDOS</t>
  </si>
  <si>
    <t>RACO</t>
  </si>
  <si>
    <t>RANCHILLOS Y SAN MIGUEL</t>
  </si>
  <si>
    <t>RIO CHICO Y NUEVA TRINIDAD</t>
  </si>
  <si>
    <t>RIO COLORADO</t>
  </si>
  <si>
    <t>RIO SECO</t>
  </si>
  <si>
    <t>RUMI PUNCO</t>
  </si>
  <si>
    <t>SAN ANDRES</t>
  </si>
  <si>
    <t>SAN FELIPE Y SANTA BARBARA</t>
  </si>
  <si>
    <t>SAN IGNACIO</t>
  </si>
  <si>
    <t>SAN ISIDRO DE LULES</t>
  </si>
  <si>
    <t>SAN JAVIER</t>
  </si>
  <si>
    <t>SAN JOSE DE LA COCHA</t>
  </si>
  <si>
    <t>SAN MIGUEL DE TUCUMAN</t>
  </si>
  <si>
    <t>SAN PABLO Y VILLA NOUGUES</t>
  </si>
  <si>
    <t>SAN PEDRO DE COLALAO</t>
  </si>
  <si>
    <t>SAN PEDRO Y SAN ANTONIO</t>
  </si>
  <si>
    <t>SANTA ANA</t>
  </si>
  <si>
    <t>SANTA CRUZ Y LA TUNA</t>
  </si>
  <si>
    <t>SANTA LUCIA</t>
  </si>
  <si>
    <t>SANTA ROSA DE LEALES Y LAGUNA BLANCA</t>
  </si>
  <si>
    <t>SARGENTO MOYA</t>
  </si>
  <si>
    <t>SIMOCA</t>
  </si>
  <si>
    <t>SOLDADO MALDONADO</t>
  </si>
  <si>
    <t>TACO RALO</t>
  </si>
  <si>
    <t>TAFI DEL VALLE</t>
  </si>
  <si>
    <t>TAFI VIEJO</t>
  </si>
  <si>
    <t xml:space="preserve">TAPIA </t>
  </si>
  <si>
    <t>TENIENTE BERDINA</t>
  </si>
  <si>
    <t>TRANCAS</t>
  </si>
  <si>
    <t>VILLA BELGRANO</t>
  </si>
  <si>
    <t>VILLA CHICLIGASTA</t>
  </si>
  <si>
    <t>VILLA DE LEALES</t>
  </si>
  <si>
    <t>VILLA PADRE MONTI</t>
  </si>
  <si>
    <t>VILLA QUINTEROS</t>
  </si>
  <si>
    <t>YANIMA Y EL CORRALITO</t>
  </si>
  <si>
    <t>YERBA BUENA</t>
  </si>
  <si>
    <t>YERBA BUENA (Simoca)</t>
  </si>
  <si>
    <t>Fuente: INDEC, Censo Nacional de Población, Hogares y Viviendas 2022. Resultados definitivos.</t>
  </si>
  <si>
    <t xml:space="preserve">Tabla 1. Provincia de Tucumán. Total de hogares por necesidades básicas insatisfechas según gobierno local. Año 2022 </t>
  </si>
  <si>
    <r>
      <rPr>
        <b/>
        <sz val="10"/>
        <rFont val="Arial"/>
        <family val="2"/>
      </rPr>
      <t>Necesidades básicas insatisfechas</t>
    </r>
    <r>
      <rPr>
        <sz val="10"/>
        <rFont val="Arial"/>
        <family val="2"/>
      </rPr>
      <t>: hogares que presentan al menos uno de los siguientes indicadores de privación:</t>
    </r>
  </si>
  <si>
    <r>
      <rPr>
        <b/>
        <sz val="10"/>
        <rFont val="Arial"/>
        <family val="2"/>
      </rPr>
      <t>Hacinamiento</t>
    </r>
    <r>
      <rPr>
        <sz val="10"/>
        <rFont val="Arial"/>
        <family val="2"/>
      </rPr>
      <t>: hogares que tienen más de tres personas por cuarto.</t>
    </r>
  </si>
  <si>
    <r>
      <rPr>
        <b/>
        <sz val="10"/>
        <rFont val="Arial"/>
        <family val="2"/>
      </rPr>
      <t>Vivienda</t>
    </r>
    <r>
      <rPr>
        <sz val="10"/>
        <rFont val="Arial"/>
        <family val="2"/>
      </rPr>
      <t>: hogares en una vivienda de tipo inconveniente (pieza de inquilinato, vivienda precaria u otro tipo, lo que excluye casa, departamento y rancho).</t>
    </r>
  </si>
  <si>
    <r>
      <rPr>
        <b/>
        <sz val="10"/>
        <rFont val="Arial"/>
        <family val="2"/>
      </rPr>
      <t>Condiciones sanitarias</t>
    </r>
    <r>
      <rPr>
        <sz val="10"/>
        <rFont val="Arial"/>
        <family val="2"/>
      </rPr>
      <t>: hogares que no tienen acceso a baño o letrina.</t>
    </r>
  </si>
  <si>
    <r>
      <rPr>
        <b/>
        <sz val="10"/>
        <rFont val="Arial"/>
        <family val="2"/>
      </rPr>
      <t>Asistencia escolar</t>
    </r>
    <r>
      <rPr>
        <sz val="10"/>
        <rFont val="Arial"/>
        <family val="2"/>
      </rPr>
      <t>: hogares que tienen algún niño en edad escolar (6 a 12 años) que no asiste a la escuela.</t>
    </r>
  </si>
  <si>
    <r>
      <rPr>
        <b/>
        <sz val="10"/>
        <rFont val="Arial"/>
        <family val="2"/>
      </rPr>
      <t>Capacidad de subsistencia</t>
    </r>
    <r>
      <rPr>
        <sz val="10"/>
        <rFont val="Arial"/>
        <family val="2"/>
      </rPr>
      <t>: hogares que tienen cuatro o más personas por miembro ocupado y, además, cuyo jefe no haya completado el tercer grado de escolaridad primaria.</t>
    </r>
  </si>
  <si>
    <t>Total municipios</t>
  </si>
  <si>
    <t>Total de comunas rurales</t>
  </si>
  <si>
    <r>
      <t>SIN JURISDICCION</t>
    </r>
    <r>
      <rPr>
        <vertAlign val="superscript"/>
        <sz val="11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</si>
  <si>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>Territorio sin gobierno local</t>
    </r>
  </si>
  <si>
    <t>Comuna rural</t>
  </si>
  <si>
    <t xml:space="preserve">Tabla 3. Provincia de Tucumán. Total de hogares por necesidades básicas insatisfechas según comuna rural. Año 2022 </t>
  </si>
  <si>
    <t xml:space="preserve">Tabla 2. Provincia de Tucumán. Total de hogares por necesidades básicas insatisfechas según municipio. Año 2022 </t>
  </si>
  <si>
    <t>Municipios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</si>
  <si>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</si>
  <si>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</si>
  <si>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</si>
  <si>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</si>
  <si>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</si>
  <si>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Anexo 1</t>
  </si>
  <si>
    <t xml:space="preserve">Tabla 1. Provincia de Tucumán. Total de hogares con al menos una NBI según gobierno local. Año 2022 </t>
  </si>
  <si>
    <t xml:space="preserve">Tabla 2. Provincia de Tucumán. Total de hogares al menos una NBI según municipio. Año 2022 </t>
  </si>
  <si>
    <t xml:space="preserve">Tabla 3. Provincia de Tucumán. Total de hogares con al menos una NBI según comuna rural.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</si>
</sst>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3" fontId="7" fillId="0" borderId="0" xfId="0" applyNumberFormat="1" applyFont="1"/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/>
    <xf numFmtId="0" fontId="5" fillId="0" borderId="3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0" xfId="0" applyNumberFormat="1" applyFont="1" applyBorder="1"/>
    <xf numFmtId="0" fontId="12" fillId="0" borderId="0" xfId="0" applyFont="1"/>
    <xf numFmtId="0" fontId="13" fillId="0" borderId="0" xfId="3"/>
    <xf numFmtId="0" fontId="14" fillId="0" borderId="0" xfId="0" applyFont="1"/>
    <xf numFmtId="49" fontId="14" fillId="0" borderId="0" xfId="0" applyNumberFormat="1" applyFont="1"/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49" fontId="5" fillId="0" borderId="1" xfId="2" applyNumberFormat="1" applyFont="1" applyBorder="1" applyAlignment="1">
      <alignment horizontal="left" vertical="top" wrapText="1" readingOrder="1"/>
    </xf>
    <xf numFmtId="49" fontId="5" fillId="0" borderId="0" xfId="2" applyNumberFormat="1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showGridLines="0" workbookViewId="0">
      <selection activeCell="I12" sqref="I12"/>
    </sheetView>
  </sheetViews>
  <sheetFormatPr baseColWidth="10" defaultRowHeight="12.75" x14ac:dyDescent="0.2"/>
  <sheetData>
    <row r="1" spans="1:1" ht="15" x14ac:dyDescent="0.25">
      <c r="A1" s="14" t="s">
        <v>134</v>
      </c>
    </row>
    <row r="2" spans="1:1" ht="15" x14ac:dyDescent="0.25">
      <c r="A2" s="14" t="s">
        <v>135</v>
      </c>
    </row>
    <row r="4" spans="1:1" x14ac:dyDescent="0.2">
      <c r="A4" s="15" t="s">
        <v>119</v>
      </c>
    </row>
    <row r="5" spans="1:1" x14ac:dyDescent="0.2">
      <c r="A5" s="15" t="s">
        <v>132</v>
      </c>
    </row>
    <row r="6" spans="1:1" x14ac:dyDescent="0.2">
      <c r="A6" s="15" t="s">
        <v>131</v>
      </c>
    </row>
    <row r="7" spans="1:1" x14ac:dyDescent="0.2">
      <c r="A7" s="15" t="s">
        <v>139</v>
      </c>
    </row>
    <row r="10" spans="1:1" ht="15" x14ac:dyDescent="0.25">
      <c r="A10" s="16" t="s">
        <v>136</v>
      </c>
    </row>
    <row r="11" spans="1:1" ht="15" x14ac:dyDescent="0.25">
      <c r="A11" s="17" t="s">
        <v>137</v>
      </c>
    </row>
    <row r="12" spans="1:1" ht="15" x14ac:dyDescent="0.25">
      <c r="A12" s="16" t="s">
        <v>138</v>
      </c>
    </row>
  </sheetData>
  <hyperlinks>
    <hyperlink ref="A4" location="'Tabla 1 Gobierno local'!A1" display="Tabla 1. Provincia de Tucumán. Total de hogares por necesidades básicas insatisfechas según gobierno local. Año 2022 "/>
    <hyperlink ref="A5" location="'Tabla 2 Municipio'!A1" display="Tabla 2. Provincia de Tucumán. Total de hogares por necesidades básicas insatisfechas según municipio. Año 2022 "/>
    <hyperlink ref="A6" location="'Tabla 3 Comuna rural'!A1" display="Tabla 3. Provincia de Tucumán. Total de hogares por necesidades básicas insatisfechas según comuna rural. Año 2022 "/>
    <hyperlink ref="A7" location="'Anexo 1'!A1" display="Anexo 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19"/>
  <sheetViews>
    <sheetView showGridLines="0" tabSelected="1" workbookViewId="0">
      <selection activeCell="A2" sqref="A2:I2"/>
    </sheetView>
  </sheetViews>
  <sheetFormatPr baseColWidth="10" defaultRowHeight="12.75" x14ac:dyDescent="0.2"/>
  <cols>
    <col min="1" max="1" width="51.42578125" customWidth="1"/>
    <col min="2" max="2" width="18.85546875" customWidth="1"/>
    <col min="3" max="3" width="14" customWidth="1"/>
    <col min="4" max="4" width="14.5703125" customWidth="1"/>
  </cols>
  <sheetData>
    <row r="1" spans="1:9" ht="15.75" x14ac:dyDescent="0.25">
      <c r="A1" s="18" t="s">
        <v>0</v>
      </c>
      <c r="B1" s="19"/>
      <c r="C1" s="19"/>
      <c r="D1" s="19"/>
    </row>
    <row r="2" spans="1:9" ht="15" customHeight="1" x14ac:dyDescent="0.2">
      <c r="A2" s="20" t="s">
        <v>140</v>
      </c>
      <c r="B2" s="21"/>
      <c r="C2" s="21"/>
      <c r="D2" s="21"/>
      <c r="E2" s="21"/>
      <c r="F2" s="21"/>
      <c r="G2" s="21"/>
      <c r="H2" s="21"/>
      <c r="I2" s="21"/>
    </row>
    <row r="3" spans="1:9" ht="30.75" customHeight="1" x14ac:dyDescent="0.2">
      <c r="A3" s="9" t="s">
        <v>1</v>
      </c>
      <c r="B3" s="7" t="s">
        <v>2</v>
      </c>
      <c r="C3" s="8" t="s">
        <v>3</v>
      </c>
      <c r="D3" s="8" t="s">
        <v>4</v>
      </c>
    </row>
    <row r="4" spans="1:9" ht="15" x14ac:dyDescent="0.25">
      <c r="A4" s="2" t="s">
        <v>5</v>
      </c>
      <c r="B4" s="3">
        <v>505542</v>
      </c>
      <c r="C4" s="3">
        <v>48072</v>
      </c>
      <c r="D4" s="3">
        <v>457470</v>
      </c>
    </row>
    <row r="5" spans="1:9" ht="15" x14ac:dyDescent="0.25">
      <c r="A5" s="1" t="s">
        <v>6</v>
      </c>
      <c r="B5" s="4">
        <v>359</v>
      </c>
      <c r="C5" s="4">
        <v>81</v>
      </c>
      <c r="D5" s="4">
        <v>278</v>
      </c>
    </row>
    <row r="6" spans="1:9" ht="15" x14ac:dyDescent="0.25">
      <c r="A6" s="1" t="s">
        <v>7</v>
      </c>
      <c r="B6" s="4">
        <v>1427</v>
      </c>
      <c r="C6" s="4">
        <v>128</v>
      </c>
      <c r="D6" s="4">
        <v>1299</v>
      </c>
    </row>
    <row r="7" spans="1:9" ht="15" x14ac:dyDescent="0.25">
      <c r="A7" s="1" t="s">
        <v>8</v>
      </c>
      <c r="B7" s="4">
        <v>788</v>
      </c>
      <c r="C7" s="4">
        <v>118</v>
      </c>
      <c r="D7" s="4">
        <v>670</v>
      </c>
    </row>
    <row r="8" spans="1:9" ht="15" x14ac:dyDescent="0.25">
      <c r="A8" s="1" t="s">
        <v>9</v>
      </c>
      <c r="B8" s="4">
        <v>11752</v>
      </c>
      <c r="C8" s="4">
        <v>972</v>
      </c>
      <c r="D8" s="4">
        <v>10780</v>
      </c>
    </row>
    <row r="9" spans="1:9" ht="15" x14ac:dyDescent="0.25">
      <c r="A9" s="1" t="s">
        <v>10</v>
      </c>
      <c r="B9" s="4">
        <v>18240</v>
      </c>
      <c r="C9" s="4">
        <v>2548</v>
      </c>
      <c r="D9" s="4">
        <v>15692</v>
      </c>
    </row>
    <row r="10" spans="1:9" ht="15" x14ac:dyDescent="0.25">
      <c r="A10" s="1" t="s">
        <v>11</v>
      </c>
      <c r="B10" s="4">
        <v>1641</v>
      </c>
      <c r="C10" s="4">
        <v>217</v>
      </c>
      <c r="D10" s="4">
        <v>1424</v>
      </c>
    </row>
    <row r="11" spans="1:9" ht="15" x14ac:dyDescent="0.25">
      <c r="A11" s="1" t="s">
        <v>12</v>
      </c>
      <c r="B11" s="4">
        <v>1847</v>
      </c>
      <c r="C11" s="4">
        <v>266</v>
      </c>
      <c r="D11" s="4">
        <v>1581</v>
      </c>
    </row>
    <row r="12" spans="1:9" ht="15" x14ac:dyDescent="0.25">
      <c r="A12" s="1" t="s">
        <v>13</v>
      </c>
      <c r="B12" s="4">
        <v>1506</v>
      </c>
      <c r="C12" s="4">
        <v>152</v>
      </c>
      <c r="D12" s="4">
        <v>1354</v>
      </c>
    </row>
    <row r="13" spans="1:9" ht="15" x14ac:dyDescent="0.25">
      <c r="A13" s="1" t="s">
        <v>14</v>
      </c>
      <c r="B13" s="4">
        <v>406</v>
      </c>
      <c r="C13" s="4">
        <v>43</v>
      </c>
      <c r="D13" s="4">
        <v>363</v>
      </c>
    </row>
    <row r="14" spans="1:9" ht="15" x14ac:dyDescent="0.25">
      <c r="A14" s="1" t="s">
        <v>15</v>
      </c>
      <c r="B14" s="4">
        <v>108</v>
      </c>
      <c r="C14" s="4">
        <v>36</v>
      </c>
      <c r="D14" s="4">
        <v>72</v>
      </c>
    </row>
    <row r="15" spans="1:9" ht="15" x14ac:dyDescent="0.25">
      <c r="A15" s="1" t="s">
        <v>16</v>
      </c>
      <c r="B15" s="4">
        <v>2207</v>
      </c>
      <c r="C15" s="4">
        <v>276</v>
      </c>
      <c r="D15" s="4">
        <v>1931</v>
      </c>
    </row>
    <row r="16" spans="1:9" ht="15" x14ac:dyDescent="0.25">
      <c r="A16" s="1" t="s">
        <v>17</v>
      </c>
      <c r="B16" s="4">
        <v>602</v>
      </c>
      <c r="C16" s="4">
        <v>55</v>
      </c>
      <c r="D16" s="4">
        <v>547</v>
      </c>
    </row>
    <row r="17" spans="1:4" ht="15" x14ac:dyDescent="0.25">
      <c r="A17" s="1" t="s">
        <v>18</v>
      </c>
      <c r="B17" s="4">
        <v>21455</v>
      </c>
      <c r="C17" s="4">
        <v>2064</v>
      </c>
      <c r="D17" s="4">
        <v>19391</v>
      </c>
    </row>
    <row r="18" spans="1:4" ht="15" x14ac:dyDescent="0.25">
      <c r="A18" s="1" t="s">
        <v>19</v>
      </c>
      <c r="B18" s="4">
        <v>5887</v>
      </c>
      <c r="C18" s="4">
        <v>616</v>
      </c>
      <c r="D18" s="4">
        <v>5271</v>
      </c>
    </row>
    <row r="19" spans="1:4" ht="15" x14ac:dyDescent="0.25">
      <c r="A19" s="1" t="s">
        <v>20</v>
      </c>
      <c r="B19" s="4">
        <v>1224</v>
      </c>
      <c r="C19" s="4">
        <v>192</v>
      </c>
      <c r="D19" s="4">
        <v>1032</v>
      </c>
    </row>
    <row r="20" spans="1:4" ht="15" x14ac:dyDescent="0.25">
      <c r="A20" s="1" t="s">
        <v>21</v>
      </c>
      <c r="B20" s="4">
        <v>771</v>
      </c>
      <c r="C20" s="4">
        <v>84</v>
      </c>
      <c r="D20" s="4">
        <v>687</v>
      </c>
    </row>
    <row r="21" spans="1:4" ht="15" x14ac:dyDescent="0.25">
      <c r="A21" s="1" t="s">
        <v>22</v>
      </c>
      <c r="B21" s="4">
        <v>1257</v>
      </c>
      <c r="C21" s="4">
        <v>149</v>
      </c>
      <c r="D21" s="4">
        <v>1108</v>
      </c>
    </row>
    <row r="22" spans="1:4" ht="15" x14ac:dyDescent="0.25">
      <c r="A22" s="1" t="s">
        <v>23</v>
      </c>
      <c r="B22" s="4">
        <v>285</v>
      </c>
      <c r="C22" s="4">
        <v>18</v>
      </c>
      <c r="D22" s="4">
        <v>267</v>
      </c>
    </row>
    <row r="23" spans="1:4" ht="15" x14ac:dyDescent="0.25">
      <c r="A23" s="1" t="s">
        <v>24</v>
      </c>
      <c r="B23" s="4">
        <v>6172</v>
      </c>
      <c r="C23" s="4">
        <v>375</v>
      </c>
      <c r="D23" s="4">
        <v>5797</v>
      </c>
    </row>
    <row r="24" spans="1:4" ht="15" x14ac:dyDescent="0.25">
      <c r="A24" s="1" t="s">
        <v>25</v>
      </c>
      <c r="B24" s="4">
        <v>1025</v>
      </c>
      <c r="C24" s="4">
        <v>156</v>
      </c>
      <c r="D24" s="4">
        <v>869</v>
      </c>
    </row>
    <row r="25" spans="1:4" ht="15" x14ac:dyDescent="0.25">
      <c r="A25" s="1" t="s">
        <v>26</v>
      </c>
      <c r="B25" s="4">
        <v>347</v>
      </c>
      <c r="C25" s="4">
        <v>54</v>
      </c>
      <c r="D25" s="4">
        <v>293</v>
      </c>
    </row>
    <row r="26" spans="1:4" ht="15" x14ac:dyDescent="0.25">
      <c r="A26" s="1" t="s">
        <v>27</v>
      </c>
      <c r="B26" s="4">
        <v>796</v>
      </c>
      <c r="C26" s="4">
        <v>113</v>
      </c>
      <c r="D26" s="4">
        <v>683</v>
      </c>
    </row>
    <row r="27" spans="1:4" ht="15" x14ac:dyDescent="0.25">
      <c r="A27" s="1" t="s">
        <v>28</v>
      </c>
      <c r="B27" s="4">
        <v>2540</v>
      </c>
      <c r="C27" s="4">
        <v>396</v>
      </c>
      <c r="D27" s="4">
        <v>2144</v>
      </c>
    </row>
    <row r="28" spans="1:4" ht="15" x14ac:dyDescent="0.25">
      <c r="A28" s="1" t="s">
        <v>29</v>
      </c>
      <c r="B28" s="4">
        <v>16604</v>
      </c>
      <c r="C28" s="4">
        <v>1428</v>
      </c>
      <c r="D28" s="4">
        <v>15176</v>
      </c>
    </row>
    <row r="29" spans="1:4" ht="15" x14ac:dyDescent="0.25">
      <c r="A29" s="1" t="s">
        <v>30</v>
      </c>
      <c r="B29" s="4">
        <v>2940</v>
      </c>
      <c r="C29" s="4">
        <v>338</v>
      </c>
      <c r="D29" s="4">
        <v>2602</v>
      </c>
    </row>
    <row r="30" spans="1:4" ht="15" x14ac:dyDescent="0.25">
      <c r="A30" s="1" t="s">
        <v>31</v>
      </c>
      <c r="B30" s="4">
        <v>1341</v>
      </c>
      <c r="C30" s="4">
        <v>157</v>
      </c>
      <c r="D30" s="4">
        <v>1184</v>
      </c>
    </row>
    <row r="31" spans="1:4" ht="15" x14ac:dyDescent="0.25">
      <c r="A31" s="1" t="s">
        <v>32</v>
      </c>
      <c r="B31" s="4">
        <v>886</v>
      </c>
      <c r="C31" s="4">
        <v>156</v>
      </c>
      <c r="D31" s="4">
        <v>730</v>
      </c>
    </row>
    <row r="32" spans="1:4" ht="15" x14ac:dyDescent="0.25">
      <c r="A32" s="1" t="s">
        <v>33</v>
      </c>
      <c r="B32" s="4">
        <v>502</v>
      </c>
      <c r="C32" s="4">
        <v>47</v>
      </c>
      <c r="D32" s="4">
        <v>455</v>
      </c>
    </row>
    <row r="33" spans="1:4" ht="15" x14ac:dyDescent="0.25">
      <c r="A33" s="1" t="s">
        <v>34</v>
      </c>
      <c r="B33" s="4">
        <v>2436</v>
      </c>
      <c r="C33" s="4">
        <v>312</v>
      </c>
      <c r="D33" s="4">
        <v>2124</v>
      </c>
    </row>
    <row r="34" spans="1:4" ht="15" x14ac:dyDescent="0.25">
      <c r="A34" s="1" t="s">
        <v>35</v>
      </c>
      <c r="B34" s="4">
        <v>5775</v>
      </c>
      <c r="C34" s="4">
        <v>644</v>
      </c>
      <c r="D34" s="4">
        <v>5131</v>
      </c>
    </row>
    <row r="35" spans="1:4" ht="15" x14ac:dyDescent="0.25">
      <c r="A35" s="1" t="s">
        <v>36</v>
      </c>
      <c r="B35" s="4">
        <v>661</v>
      </c>
      <c r="C35" s="4">
        <v>66</v>
      </c>
      <c r="D35" s="4">
        <v>595</v>
      </c>
    </row>
    <row r="36" spans="1:4" ht="15" x14ac:dyDescent="0.25">
      <c r="A36" s="1" t="s">
        <v>37</v>
      </c>
      <c r="B36" s="4">
        <v>2085</v>
      </c>
      <c r="C36" s="4">
        <v>222</v>
      </c>
      <c r="D36" s="4">
        <v>1863</v>
      </c>
    </row>
    <row r="37" spans="1:4" ht="15" x14ac:dyDescent="0.25">
      <c r="A37" s="1" t="s">
        <v>38</v>
      </c>
      <c r="B37" s="4">
        <v>724</v>
      </c>
      <c r="C37" s="4">
        <v>109</v>
      </c>
      <c r="D37" s="4">
        <v>615</v>
      </c>
    </row>
    <row r="38" spans="1:4" ht="15" x14ac:dyDescent="0.25">
      <c r="A38" s="1" t="s">
        <v>39</v>
      </c>
      <c r="B38" s="4">
        <v>759</v>
      </c>
      <c r="C38" s="4">
        <v>133</v>
      </c>
      <c r="D38" s="4">
        <v>626</v>
      </c>
    </row>
    <row r="39" spans="1:4" ht="15" x14ac:dyDescent="0.25">
      <c r="A39" s="1" t="s">
        <v>40</v>
      </c>
      <c r="B39" s="4">
        <v>368</v>
      </c>
      <c r="C39" s="4">
        <v>63</v>
      </c>
      <c r="D39" s="4">
        <v>305</v>
      </c>
    </row>
    <row r="40" spans="1:4" ht="15" x14ac:dyDescent="0.25">
      <c r="A40" s="1" t="s">
        <v>41</v>
      </c>
      <c r="B40" s="4">
        <v>619</v>
      </c>
      <c r="C40" s="4">
        <v>79</v>
      </c>
      <c r="D40" s="4">
        <v>540</v>
      </c>
    </row>
    <row r="41" spans="1:4" ht="15" x14ac:dyDescent="0.25">
      <c r="A41" s="1" t="s">
        <v>42</v>
      </c>
      <c r="B41" s="4">
        <v>1444</v>
      </c>
      <c r="C41" s="4">
        <v>215</v>
      </c>
      <c r="D41" s="4">
        <v>1229</v>
      </c>
    </row>
    <row r="42" spans="1:4" ht="15" x14ac:dyDescent="0.25">
      <c r="A42" s="1" t="s">
        <v>43</v>
      </c>
      <c r="B42" s="4">
        <v>1293</v>
      </c>
      <c r="C42" s="4">
        <v>198</v>
      </c>
      <c r="D42" s="4">
        <v>1095</v>
      </c>
    </row>
    <row r="43" spans="1:4" ht="15" x14ac:dyDescent="0.25">
      <c r="A43" s="1" t="s">
        <v>44</v>
      </c>
      <c r="B43" s="4">
        <v>149</v>
      </c>
      <c r="C43" s="4">
        <v>19</v>
      </c>
      <c r="D43" s="4">
        <v>130</v>
      </c>
    </row>
    <row r="44" spans="1:4" ht="15" x14ac:dyDescent="0.25">
      <c r="A44" s="1" t="s">
        <v>45</v>
      </c>
      <c r="B44" s="4">
        <v>1104</v>
      </c>
      <c r="C44" s="4">
        <v>124</v>
      </c>
      <c r="D44" s="4">
        <v>980</v>
      </c>
    </row>
    <row r="45" spans="1:4" ht="15" x14ac:dyDescent="0.25">
      <c r="A45" s="1" t="s">
        <v>46</v>
      </c>
      <c r="B45" s="4">
        <v>1213</v>
      </c>
      <c r="C45" s="4">
        <v>145</v>
      </c>
      <c r="D45" s="4">
        <v>1068</v>
      </c>
    </row>
    <row r="46" spans="1:4" ht="15" x14ac:dyDescent="0.25">
      <c r="A46" s="1" t="s">
        <v>47</v>
      </c>
      <c r="B46" s="4">
        <v>11321</v>
      </c>
      <c r="C46" s="4">
        <v>1312</v>
      </c>
      <c r="D46" s="4">
        <v>10009</v>
      </c>
    </row>
    <row r="47" spans="1:4" ht="15" x14ac:dyDescent="0.25">
      <c r="A47" s="1" t="s">
        <v>48</v>
      </c>
      <c r="B47" s="4">
        <v>1305</v>
      </c>
      <c r="C47" s="4">
        <v>172</v>
      </c>
      <c r="D47" s="4">
        <v>1133</v>
      </c>
    </row>
    <row r="48" spans="1:4" ht="15" x14ac:dyDescent="0.25">
      <c r="A48" s="1" t="s">
        <v>49</v>
      </c>
      <c r="B48" s="4">
        <v>799</v>
      </c>
      <c r="C48" s="4">
        <v>80</v>
      </c>
      <c r="D48" s="4">
        <v>719</v>
      </c>
    </row>
    <row r="49" spans="1:4" ht="15" x14ac:dyDescent="0.25">
      <c r="A49" s="1" t="s">
        <v>50</v>
      </c>
      <c r="B49" s="4">
        <v>2012</v>
      </c>
      <c r="C49" s="4">
        <v>256</v>
      </c>
      <c r="D49" s="4">
        <v>1756</v>
      </c>
    </row>
    <row r="50" spans="1:4" ht="15" x14ac:dyDescent="0.25">
      <c r="A50" s="1" t="s">
        <v>51</v>
      </c>
      <c r="B50" s="4">
        <v>203</v>
      </c>
      <c r="C50" s="4">
        <v>24</v>
      </c>
      <c r="D50" s="4">
        <v>179</v>
      </c>
    </row>
    <row r="51" spans="1:4" ht="15" x14ac:dyDescent="0.25">
      <c r="A51" s="1" t="s">
        <v>52</v>
      </c>
      <c r="B51" s="4">
        <v>8484</v>
      </c>
      <c r="C51" s="4">
        <v>716</v>
      </c>
      <c r="D51" s="4">
        <v>7768</v>
      </c>
    </row>
    <row r="52" spans="1:4" ht="15" x14ac:dyDescent="0.25">
      <c r="A52" s="1" t="s">
        <v>53</v>
      </c>
      <c r="B52" s="4">
        <v>2759</v>
      </c>
      <c r="C52" s="4">
        <v>258</v>
      </c>
      <c r="D52" s="4">
        <v>2501</v>
      </c>
    </row>
    <row r="53" spans="1:4" ht="15" x14ac:dyDescent="0.25">
      <c r="A53" s="1" t="s">
        <v>54</v>
      </c>
      <c r="B53" s="4">
        <v>564</v>
      </c>
      <c r="C53" s="4">
        <v>41</v>
      </c>
      <c r="D53" s="4">
        <v>523</v>
      </c>
    </row>
    <row r="54" spans="1:4" ht="15" x14ac:dyDescent="0.25">
      <c r="A54" s="1" t="s">
        <v>55</v>
      </c>
      <c r="B54" s="4">
        <v>1838</v>
      </c>
      <c r="C54" s="4">
        <v>223</v>
      </c>
      <c r="D54" s="4">
        <v>1615</v>
      </c>
    </row>
    <row r="55" spans="1:4" ht="15" x14ac:dyDescent="0.25">
      <c r="A55" s="1" t="s">
        <v>56</v>
      </c>
      <c r="B55" s="4">
        <v>1827</v>
      </c>
      <c r="C55" s="4">
        <v>229</v>
      </c>
      <c r="D55" s="4">
        <v>1598</v>
      </c>
    </row>
    <row r="56" spans="1:4" ht="15" x14ac:dyDescent="0.25">
      <c r="A56" s="1" t="s">
        <v>57</v>
      </c>
      <c r="B56" s="4">
        <v>1924</v>
      </c>
      <c r="C56" s="4">
        <v>136</v>
      </c>
      <c r="D56" s="4">
        <v>1788</v>
      </c>
    </row>
    <row r="57" spans="1:4" ht="15" x14ac:dyDescent="0.25">
      <c r="A57" s="1" t="s">
        <v>58</v>
      </c>
      <c r="B57" s="4">
        <v>1725</v>
      </c>
      <c r="C57" s="4">
        <v>219</v>
      </c>
      <c r="D57" s="4">
        <v>1506</v>
      </c>
    </row>
    <row r="58" spans="1:4" ht="15" x14ac:dyDescent="0.25">
      <c r="A58" s="1" t="s">
        <v>59</v>
      </c>
      <c r="B58" s="4">
        <v>903</v>
      </c>
      <c r="C58" s="4">
        <v>117</v>
      </c>
      <c r="D58" s="4">
        <v>786</v>
      </c>
    </row>
    <row r="59" spans="1:4" ht="15" x14ac:dyDescent="0.25">
      <c r="A59" s="1" t="s">
        <v>60</v>
      </c>
      <c r="B59" s="4">
        <v>221</v>
      </c>
      <c r="C59" s="4">
        <v>21</v>
      </c>
      <c r="D59" s="4">
        <v>200</v>
      </c>
    </row>
    <row r="60" spans="1:4" ht="15" x14ac:dyDescent="0.25">
      <c r="A60" s="1" t="s">
        <v>61</v>
      </c>
      <c r="B60" s="4">
        <v>19092</v>
      </c>
      <c r="C60" s="4">
        <v>1838</v>
      </c>
      <c r="D60" s="4">
        <v>17254</v>
      </c>
    </row>
    <row r="61" spans="1:4" ht="15" x14ac:dyDescent="0.25">
      <c r="A61" s="1" t="s">
        <v>62</v>
      </c>
      <c r="B61" s="4">
        <v>2774</v>
      </c>
      <c r="C61" s="4">
        <v>270</v>
      </c>
      <c r="D61" s="4">
        <v>2504</v>
      </c>
    </row>
    <row r="62" spans="1:4" ht="15" x14ac:dyDescent="0.25">
      <c r="A62" s="1" t="s">
        <v>63</v>
      </c>
      <c r="B62" s="4">
        <v>627</v>
      </c>
      <c r="C62" s="4">
        <v>87</v>
      </c>
      <c r="D62" s="4">
        <v>540</v>
      </c>
    </row>
    <row r="63" spans="1:4" ht="15" x14ac:dyDescent="0.25">
      <c r="A63" s="1" t="s">
        <v>64</v>
      </c>
      <c r="B63" s="4">
        <v>592</v>
      </c>
      <c r="C63" s="4">
        <v>68</v>
      </c>
      <c r="D63" s="4">
        <v>524</v>
      </c>
    </row>
    <row r="64" spans="1:4" ht="15" x14ac:dyDescent="0.25">
      <c r="A64" s="1" t="s">
        <v>65</v>
      </c>
      <c r="B64" s="4">
        <v>2220</v>
      </c>
      <c r="C64" s="4">
        <v>290</v>
      </c>
      <c r="D64" s="4">
        <v>1930</v>
      </c>
    </row>
    <row r="65" spans="1:4" ht="15" x14ac:dyDescent="0.25">
      <c r="A65" s="1" t="s">
        <v>66</v>
      </c>
      <c r="B65" s="4">
        <v>638</v>
      </c>
      <c r="C65" s="4">
        <v>95</v>
      </c>
      <c r="D65" s="4">
        <v>543</v>
      </c>
    </row>
    <row r="66" spans="1:4" ht="15" x14ac:dyDescent="0.25">
      <c r="A66" s="1" t="s">
        <v>67</v>
      </c>
      <c r="B66" s="4">
        <v>531</v>
      </c>
      <c r="C66" s="4">
        <v>74</v>
      </c>
      <c r="D66" s="4">
        <v>457</v>
      </c>
    </row>
    <row r="67" spans="1:4" ht="15" x14ac:dyDescent="0.25">
      <c r="A67" s="1" t="s">
        <v>68</v>
      </c>
      <c r="B67" s="4">
        <v>1147</v>
      </c>
      <c r="C67" s="4">
        <v>136</v>
      </c>
      <c r="D67" s="4">
        <v>1011</v>
      </c>
    </row>
    <row r="68" spans="1:4" ht="15" x14ac:dyDescent="0.25">
      <c r="A68" s="1" t="s">
        <v>69</v>
      </c>
      <c r="B68" s="4">
        <v>3178</v>
      </c>
      <c r="C68" s="4">
        <v>332</v>
      </c>
      <c r="D68" s="4">
        <v>2846</v>
      </c>
    </row>
    <row r="69" spans="1:4" ht="15" x14ac:dyDescent="0.25">
      <c r="A69" s="1" t="s">
        <v>70</v>
      </c>
      <c r="B69" s="4">
        <v>1837</v>
      </c>
      <c r="C69" s="4">
        <v>178</v>
      </c>
      <c r="D69" s="4">
        <v>1659</v>
      </c>
    </row>
    <row r="70" spans="1:4" ht="15" x14ac:dyDescent="0.25">
      <c r="A70" s="1" t="s">
        <v>71</v>
      </c>
      <c r="B70" s="4">
        <v>249</v>
      </c>
      <c r="C70" s="4">
        <v>21</v>
      </c>
      <c r="D70" s="4">
        <v>228</v>
      </c>
    </row>
    <row r="71" spans="1:4" ht="15" x14ac:dyDescent="0.25">
      <c r="A71" s="1" t="s">
        <v>72</v>
      </c>
      <c r="B71" s="4">
        <v>537</v>
      </c>
      <c r="C71" s="4">
        <v>61</v>
      </c>
      <c r="D71" s="4">
        <v>476</v>
      </c>
    </row>
    <row r="72" spans="1:4" ht="15" x14ac:dyDescent="0.25">
      <c r="A72" s="1" t="s">
        <v>73</v>
      </c>
      <c r="B72" s="4">
        <v>423</v>
      </c>
      <c r="C72" s="4">
        <v>35</v>
      </c>
      <c r="D72" s="4">
        <v>388</v>
      </c>
    </row>
    <row r="73" spans="1:4" ht="15" x14ac:dyDescent="0.25">
      <c r="A73" s="1" t="s">
        <v>74</v>
      </c>
      <c r="B73" s="4">
        <v>994</v>
      </c>
      <c r="C73" s="4">
        <v>141</v>
      </c>
      <c r="D73" s="4">
        <v>853</v>
      </c>
    </row>
    <row r="74" spans="1:4" ht="15" x14ac:dyDescent="0.25">
      <c r="A74" s="1" t="s">
        <v>75</v>
      </c>
      <c r="B74" s="4">
        <v>255</v>
      </c>
      <c r="C74" s="4">
        <v>18</v>
      </c>
      <c r="D74" s="4">
        <v>237</v>
      </c>
    </row>
    <row r="75" spans="1:4" ht="15" x14ac:dyDescent="0.25">
      <c r="A75" s="1" t="s">
        <v>76</v>
      </c>
      <c r="B75" s="4">
        <v>872</v>
      </c>
      <c r="C75" s="4">
        <v>135</v>
      </c>
      <c r="D75" s="4">
        <v>737</v>
      </c>
    </row>
    <row r="76" spans="1:4" ht="15" x14ac:dyDescent="0.25">
      <c r="A76" s="1" t="s">
        <v>77</v>
      </c>
      <c r="B76" s="4">
        <v>9238</v>
      </c>
      <c r="C76" s="4">
        <v>708</v>
      </c>
      <c r="D76" s="4">
        <v>8530</v>
      </c>
    </row>
    <row r="77" spans="1:4" ht="15" x14ac:dyDescent="0.25">
      <c r="A77" s="1" t="s">
        <v>78</v>
      </c>
      <c r="B77" s="4">
        <v>502</v>
      </c>
      <c r="C77" s="4">
        <v>69</v>
      </c>
      <c r="D77" s="4">
        <v>433</v>
      </c>
    </row>
    <row r="78" spans="1:4" ht="15" x14ac:dyDescent="0.25">
      <c r="A78" s="1" t="s">
        <v>79</v>
      </c>
      <c r="B78" s="4">
        <v>1013</v>
      </c>
      <c r="C78" s="4">
        <v>157</v>
      </c>
      <c r="D78" s="4">
        <v>856</v>
      </c>
    </row>
    <row r="79" spans="1:4" ht="15" x14ac:dyDescent="0.25">
      <c r="A79" s="1" t="s">
        <v>80</v>
      </c>
      <c r="B79" s="4">
        <v>2129</v>
      </c>
      <c r="C79" s="4">
        <v>205</v>
      </c>
      <c r="D79" s="4">
        <v>1924</v>
      </c>
    </row>
    <row r="80" spans="1:4" ht="15" x14ac:dyDescent="0.25">
      <c r="A80" s="1" t="s">
        <v>81</v>
      </c>
      <c r="B80" s="4">
        <v>1345</v>
      </c>
      <c r="C80" s="4">
        <v>308</v>
      </c>
      <c r="D80" s="4">
        <v>1037</v>
      </c>
    </row>
    <row r="81" spans="1:4" ht="15" x14ac:dyDescent="0.25">
      <c r="A81" s="1" t="s">
        <v>82</v>
      </c>
      <c r="B81" s="4">
        <v>3887</v>
      </c>
      <c r="C81" s="4">
        <v>468</v>
      </c>
      <c r="D81" s="4">
        <v>3419</v>
      </c>
    </row>
    <row r="82" spans="1:4" ht="15" x14ac:dyDescent="0.25">
      <c r="A82" s="1" t="s">
        <v>83</v>
      </c>
      <c r="B82" s="4">
        <v>663</v>
      </c>
      <c r="C82" s="4">
        <v>98</v>
      </c>
      <c r="D82" s="4">
        <v>565</v>
      </c>
    </row>
    <row r="83" spans="1:4" ht="15" x14ac:dyDescent="0.25">
      <c r="A83" s="1" t="s">
        <v>84</v>
      </c>
      <c r="B83" s="4">
        <v>1093</v>
      </c>
      <c r="C83" s="4">
        <v>142</v>
      </c>
      <c r="D83" s="4">
        <v>951</v>
      </c>
    </row>
    <row r="84" spans="1:4" ht="15" x14ac:dyDescent="0.25">
      <c r="A84" s="1" t="s">
        <v>85</v>
      </c>
      <c r="B84" s="4">
        <v>2043</v>
      </c>
      <c r="C84" s="4">
        <v>202</v>
      </c>
      <c r="D84" s="4">
        <v>1841</v>
      </c>
    </row>
    <row r="85" spans="1:4" ht="15" x14ac:dyDescent="0.25">
      <c r="A85" s="1" t="s">
        <v>86</v>
      </c>
      <c r="B85" s="4">
        <v>366</v>
      </c>
      <c r="C85" s="4">
        <v>20</v>
      </c>
      <c r="D85" s="4">
        <v>346</v>
      </c>
    </row>
    <row r="86" spans="1:4" ht="15" x14ac:dyDescent="0.25">
      <c r="A86" s="1" t="s">
        <v>87</v>
      </c>
      <c r="B86" s="4">
        <v>3030</v>
      </c>
      <c r="C86" s="4">
        <v>259</v>
      </c>
      <c r="D86" s="4">
        <v>2771</v>
      </c>
    </row>
    <row r="87" spans="1:4" ht="15" x14ac:dyDescent="0.25">
      <c r="A87" s="1" t="s">
        <v>88</v>
      </c>
      <c r="B87" s="4">
        <v>1308</v>
      </c>
      <c r="C87" s="4">
        <v>204</v>
      </c>
      <c r="D87" s="4">
        <v>1104</v>
      </c>
    </row>
    <row r="88" spans="1:4" ht="15" x14ac:dyDescent="0.25">
      <c r="A88" s="1" t="s">
        <v>89</v>
      </c>
      <c r="B88" s="4">
        <v>363</v>
      </c>
      <c r="C88" s="4">
        <v>35</v>
      </c>
      <c r="D88" s="4">
        <v>328</v>
      </c>
    </row>
    <row r="89" spans="1:4" ht="15" x14ac:dyDescent="0.25">
      <c r="A89" s="1" t="s">
        <v>90</v>
      </c>
      <c r="B89" s="4">
        <v>10369</v>
      </c>
      <c r="C89" s="4">
        <v>1194</v>
      </c>
      <c r="D89" s="4">
        <v>9175</v>
      </c>
    </row>
    <row r="90" spans="1:4" ht="15" x14ac:dyDescent="0.25">
      <c r="A90" s="1" t="s">
        <v>91</v>
      </c>
      <c r="B90" s="4">
        <v>364</v>
      </c>
      <c r="C90" s="4">
        <v>65</v>
      </c>
      <c r="D90" s="4">
        <v>299</v>
      </c>
    </row>
    <row r="91" spans="1:4" ht="15" x14ac:dyDescent="0.25">
      <c r="A91" s="1" t="s">
        <v>92</v>
      </c>
      <c r="B91" s="4">
        <v>649</v>
      </c>
      <c r="C91" s="4">
        <v>84</v>
      </c>
      <c r="D91" s="4">
        <v>565</v>
      </c>
    </row>
    <row r="92" spans="1:4" ht="15" x14ac:dyDescent="0.25">
      <c r="A92" s="1" t="s">
        <v>93</v>
      </c>
      <c r="B92" s="4">
        <v>189293</v>
      </c>
      <c r="C92" s="4">
        <v>14796</v>
      </c>
      <c r="D92" s="4">
        <v>174497</v>
      </c>
    </row>
    <row r="93" spans="1:4" ht="15" x14ac:dyDescent="0.25">
      <c r="A93" s="1" t="s">
        <v>94</v>
      </c>
      <c r="B93" s="4">
        <v>4414</v>
      </c>
      <c r="C93" s="4">
        <v>521</v>
      </c>
      <c r="D93" s="4">
        <v>3893</v>
      </c>
    </row>
    <row r="94" spans="1:4" ht="15" x14ac:dyDescent="0.25">
      <c r="A94" s="1" t="s">
        <v>95</v>
      </c>
      <c r="B94" s="4">
        <v>2171</v>
      </c>
      <c r="C94" s="4">
        <v>441</v>
      </c>
      <c r="D94" s="4">
        <v>1730</v>
      </c>
    </row>
    <row r="95" spans="1:4" ht="15" x14ac:dyDescent="0.25">
      <c r="A95" s="1" t="s">
        <v>96</v>
      </c>
      <c r="B95" s="4">
        <v>553</v>
      </c>
      <c r="C95" s="4">
        <v>76</v>
      </c>
      <c r="D95" s="4">
        <v>477</v>
      </c>
    </row>
    <row r="96" spans="1:4" ht="15" x14ac:dyDescent="0.25">
      <c r="A96" s="1" t="s">
        <v>97</v>
      </c>
      <c r="B96" s="4">
        <v>4065</v>
      </c>
      <c r="C96" s="4">
        <v>468</v>
      </c>
      <c r="D96" s="4">
        <v>3597</v>
      </c>
    </row>
    <row r="97" spans="1:4" ht="15" x14ac:dyDescent="0.25">
      <c r="A97" s="1" t="s">
        <v>98</v>
      </c>
      <c r="B97" s="4">
        <v>631</v>
      </c>
      <c r="C97" s="4">
        <v>50</v>
      </c>
      <c r="D97" s="4">
        <v>581</v>
      </c>
    </row>
    <row r="98" spans="1:4" ht="15" x14ac:dyDescent="0.25">
      <c r="A98" s="1" t="s">
        <v>99</v>
      </c>
      <c r="B98" s="4">
        <v>2029</v>
      </c>
      <c r="C98" s="4">
        <v>205</v>
      </c>
      <c r="D98" s="4">
        <v>1824</v>
      </c>
    </row>
    <row r="99" spans="1:4" ht="15" x14ac:dyDescent="0.25">
      <c r="A99" s="1" t="s">
        <v>100</v>
      </c>
      <c r="B99" s="4">
        <v>2102</v>
      </c>
      <c r="C99" s="4">
        <v>247</v>
      </c>
      <c r="D99" s="4">
        <v>1855</v>
      </c>
    </row>
    <row r="100" spans="1:4" ht="15" x14ac:dyDescent="0.25">
      <c r="A100" s="1" t="s">
        <v>101</v>
      </c>
      <c r="B100" s="4">
        <v>187</v>
      </c>
      <c r="C100" s="4">
        <v>22</v>
      </c>
      <c r="D100" s="4">
        <v>165</v>
      </c>
    </row>
    <row r="101" spans="1:4" ht="15" x14ac:dyDescent="0.25">
      <c r="A101" s="1" t="s">
        <v>102</v>
      </c>
      <c r="B101" s="4">
        <v>3672</v>
      </c>
      <c r="C101" s="4">
        <v>449</v>
      </c>
      <c r="D101" s="4">
        <v>3223</v>
      </c>
    </row>
    <row r="102" spans="1:4" ht="15" x14ac:dyDescent="0.25">
      <c r="A102" s="1" t="s">
        <v>103</v>
      </c>
      <c r="B102" s="4">
        <v>301</v>
      </c>
      <c r="C102" s="4">
        <v>17</v>
      </c>
      <c r="D102" s="4">
        <v>284</v>
      </c>
    </row>
    <row r="103" spans="1:4" ht="15" x14ac:dyDescent="0.25">
      <c r="A103" s="1" t="s">
        <v>104</v>
      </c>
      <c r="B103" s="4">
        <v>1038</v>
      </c>
      <c r="C103" s="4">
        <v>128</v>
      </c>
      <c r="D103" s="4">
        <v>910</v>
      </c>
    </row>
    <row r="104" spans="1:4" ht="15" x14ac:dyDescent="0.25">
      <c r="A104" s="1" t="s">
        <v>105</v>
      </c>
      <c r="B104" s="4">
        <v>2705</v>
      </c>
      <c r="C104" s="4">
        <v>289</v>
      </c>
      <c r="D104" s="4">
        <v>2416</v>
      </c>
    </row>
    <row r="105" spans="1:4" ht="15" x14ac:dyDescent="0.25">
      <c r="A105" s="1" t="s">
        <v>106</v>
      </c>
      <c r="B105" s="4">
        <v>23718</v>
      </c>
      <c r="C105" s="4">
        <v>2139</v>
      </c>
      <c r="D105" s="4">
        <v>21579</v>
      </c>
    </row>
    <row r="106" spans="1:4" ht="15" x14ac:dyDescent="0.25">
      <c r="A106" s="1" t="s">
        <v>107</v>
      </c>
      <c r="B106" s="4">
        <v>594</v>
      </c>
      <c r="C106" s="4">
        <v>151</v>
      </c>
      <c r="D106" s="4">
        <v>443</v>
      </c>
    </row>
    <row r="107" spans="1:4" ht="15" x14ac:dyDescent="0.25">
      <c r="A107" s="1" t="s">
        <v>108</v>
      </c>
      <c r="B107" s="4">
        <v>331</v>
      </c>
      <c r="C107" s="4">
        <v>39</v>
      </c>
      <c r="D107" s="4">
        <v>292</v>
      </c>
    </row>
    <row r="108" spans="1:4" ht="15" x14ac:dyDescent="0.25">
      <c r="A108" s="1" t="s">
        <v>109</v>
      </c>
      <c r="B108" s="4">
        <v>3132</v>
      </c>
      <c r="C108" s="4">
        <v>649</v>
      </c>
      <c r="D108" s="4">
        <v>2483</v>
      </c>
    </row>
    <row r="109" spans="1:4" ht="15" x14ac:dyDescent="0.25">
      <c r="A109" s="1" t="s">
        <v>110</v>
      </c>
      <c r="B109" s="4">
        <v>927</v>
      </c>
      <c r="C109" s="4">
        <v>77</v>
      </c>
      <c r="D109" s="4">
        <v>850</v>
      </c>
    </row>
    <row r="110" spans="1:4" ht="15" x14ac:dyDescent="0.25">
      <c r="A110" s="1" t="s">
        <v>111</v>
      </c>
      <c r="B110" s="4">
        <v>755</v>
      </c>
      <c r="C110" s="4">
        <v>98</v>
      </c>
      <c r="D110" s="4">
        <v>657</v>
      </c>
    </row>
    <row r="111" spans="1:4" ht="15" x14ac:dyDescent="0.25">
      <c r="A111" s="1" t="s">
        <v>112</v>
      </c>
      <c r="B111" s="4">
        <v>1133</v>
      </c>
      <c r="C111" s="4">
        <v>147</v>
      </c>
      <c r="D111" s="4">
        <v>986</v>
      </c>
    </row>
    <row r="112" spans="1:4" ht="15" x14ac:dyDescent="0.25">
      <c r="A112" s="1" t="s">
        <v>113</v>
      </c>
      <c r="B112" s="4">
        <v>382</v>
      </c>
      <c r="C112" s="4">
        <v>47</v>
      </c>
      <c r="D112" s="4">
        <v>335</v>
      </c>
    </row>
    <row r="113" spans="1:7" ht="15" x14ac:dyDescent="0.25">
      <c r="A113" s="1" t="s">
        <v>114</v>
      </c>
      <c r="B113" s="4">
        <v>1927</v>
      </c>
      <c r="C113" s="4">
        <v>163</v>
      </c>
      <c r="D113" s="4">
        <v>1764</v>
      </c>
    </row>
    <row r="114" spans="1:7" ht="15" x14ac:dyDescent="0.25">
      <c r="A114" s="1" t="s">
        <v>115</v>
      </c>
      <c r="B114" s="4">
        <v>204</v>
      </c>
      <c r="C114" s="4">
        <v>11</v>
      </c>
      <c r="D114" s="4">
        <v>193</v>
      </c>
    </row>
    <row r="115" spans="1:7" ht="15" x14ac:dyDescent="0.25">
      <c r="A115" s="1" t="s">
        <v>116</v>
      </c>
      <c r="B115" s="4">
        <v>23729</v>
      </c>
      <c r="C115" s="4">
        <v>1252</v>
      </c>
      <c r="D115" s="4">
        <v>22477</v>
      </c>
    </row>
    <row r="116" spans="1:7" ht="15" x14ac:dyDescent="0.25">
      <c r="A116" s="11" t="s">
        <v>117</v>
      </c>
      <c r="B116" s="13">
        <v>765</v>
      </c>
      <c r="C116" s="13">
        <v>76</v>
      </c>
      <c r="D116" s="13">
        <v>689</v>
      </c>
    </row>
    <row r="117" spans="1:7" ht="17.25" x14ac:dyDescent="0.25">
      <c r="A117" s="5" t="s">
        <v>128</v>
      </c>
      <c r="B117" s="6">
        <v>1026</v>
      </c>
      <c r="C117" s="6">
        <v>149</v>
      </c>
      <c r="D117" s="6">
        <v>877</v>
      </c>
    </row>
    <row r="118" spans="1:7" ht="15.75" x14ac:dyDescent="0.25">
      <c r="A118" s="12" t="s">
        <v>129</v>
      </c>
      <c r="B118" s="13"/>
      <c r="C118" s="13"/>
      <c r="D118" s="13"/>
    </row>
    <row r="119" spans="1:7" x14ac:dyDescent="0.2">
      <c r="A119" s="22" t="s">
        <v>118</v>
      </c>
      <c r="B119" s="22"/>
      <c r="C119" s="22"/>
      <c r="D119" s="22"/>
      <c r="E119" s="22"/>
      <c r="F119" s="22"/>
      <c r="G119" s="22"/>
    </row>
  </sheetData>
  <mergeCells count="3">
    <mergeCell ref="A1:D1"/>
    <mergeCell ref="A2:I2"/>
    <mergeCell ref="A119:G1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17"/>
  <sheetViews>
    <sheetView showGridLines="0" workbookViewId="0">
      <selection activeCell="A2" sqref="A2:I2"/>
    </sheetView>
  </sheetViews>
  <sheetFormatPr baseColWidth="10" defaultRowHeight="12.75" x14ac:dyDescent="0.2"/>
  <cols>
    <col min="1" max="1" width="51.42578125" customWidth="1"/>
    <col min="2" max="2" width="18.85546875" customWidth="1"/>
    <col min="3" max="3" width="14" customWidth="1"/>
    <col min="4" max="4" width="14.5703125" customWidth="1"/>
  </cols>
  <sheetData>
    <row r="1" spans="1:9" ht="15.75" x14ac:dyDescent="0.25">
      <c r="A1" s="18" t="s">
        <v>0</v>
      </c>
      <c r="B1" s="19"/>
      <c r="C1" s="19"/>
      <c r="D1" s="19"/>
    </row>
    <row r="2" spans="1:9" ht="15" customHeight="1" x14ac:dyDescent="0.2">
      <c r="A2" s="20" t="s">
        <v>141</v>
      </c>
      <c r="B2" s="21"/>
      <c r="C2" s="21"/>
      <c r="D2" s="21"/>
      <c r="E2" s="21"/>
      <c r="F2" s="21"/>
      <c r="G2" s="21"/>
      <c r="H2" s="21"/>
      <c r="I2" s="21"/>
    </row>
    <row r="3" spans="1:9" ht="30.75" customHeight="1" x14ac:dyDescent="0.2">
      <c r="A3" s="9" t="s">
        <v>133</v>
      </c>
      <c r="B3" s="7" t="s">
        <v>2</v>
      </c>
      <c r="C3" s="8" t="s">
        <v>3</v>
      </c>
      <c r="D3" s="8" t="s">
        <v>4</v>
      </c>
    </row>
    <row r="4" spans="1:9" ht="15" x14ac:dyDescent="0.25">
      <c r="A4" s="2" t="s">
        <v>126</v>
      </c>
      <c r="B4" s="3">
        <f>SUM(B5:B23)</f>
        <v>384719</v>
      </c>
      <c r="C4" s="3">
        <f t="shared" ref="C4:D4" si="0">SUM(C5:C23)</f>
        <v>33633</v>
      </c>
      <c r="D4" s="3">
        <f t="shared" si="0"/>
        <v>351086</v>
      </c>
    </row>
    <row r="5" spans="1:9" ht="15" x14ac:dyDescent="0.25">
      <c r="A5" s="1" t="s">
        <v>9</v>
      </c>
      <c r="B5" s="4">
        <f>VLOOKUP($A5,'Tabla 1 Gobierno local'!$A$4:$D$116,2,0)</f>
        <v>11752</v>
      </c>
      <c r="C5" s="4">
        <f>VLOOKUP($A5,'Tabla 1 Gobierno local'!$A$4:$D$116,3,0)</f>
        <v>972</v>
      </c>
      <c r="D5" s="4">
        <f>VLOOKUP($A5,'Tabla 1 Gobierno local'!$A$4:$D$116,4,0)</f>
        <v>10780</v>
      </c>
    </row>
    <row r="6" spans="1:9" ht="15" x14ac:dyDescent="0.25">
      <c r="A6" s="1" t="s">
        <v>10</v>
      </c>
      <c r="B6" s="4">
        <f>VLOOKUP($A6,'Tabla 1 Gobierno local'!$A$4:$D$116,2,0)</f>
        <v>18240</v>
      </c>
      <c r="C6" s="4">
        <f>VLOOKUP($A6,'Tabla 1 Gobierno local'!$A$4:$D$116,3,0)</f>
        <v>2548</v>
      </c>
      <c r="D6" s="4">
        <f>VLOOKUP($A6,'Tabla 1 Gobierno local'!$A$4:$D$116,4,0)</f>
        <v>15692</v>
      </c>
    </row>
    <row r="7" spans="1:9" ht="15" x14ac:dyDescent="0.25">
      <c r="A7" s="1" t="s">
        <v>18</v>
      </c>
      <c r="B7" s="4">
        <f>VLOOKUP($A7,'Tabla 1 Gobierno local'!$A$4:$D$116,2,0)</f>
        <v>21455</v>
      </c>
      <c r="C7" s="4">
        <f>VLOOKUP($A7,'Tabla 1 Gobierno local'!$A$4:$D$116,3,0)</f>
        <v>2064</v>
      </c>
      <c r="D7" s="4">
        <f>VLOOKUP($A7,'Tabla 1 Gobierno local'!$A$4:$D$116,4,0)</f>
        <v>19391</v>
      </c>
    </row>
    <row r="8" spans="1:9" ht="15" x14ac:dyDescent="0.25">
      <c r="A8" s="1" t="s">
        <v>19</v>
      </c>
      <c r="B8" s="4">
        <f>VLOOKUP($A8,'Tabla 1 Gobierno local'!$A$4:$D$116,2,0)</f>
        <v>5887</v>
      </c>
      <c r="C8" s="4">
        <f>VLOOKUP($A8,'Tabla 1 Gobierno local'!$A$4:$D$116,3,0)</f>
        <v>616</v>
      </c>
      <c r="D8" s="4">
        <f>VLOOKUP($A8,'Tabla 1 Gobierno local'!$A$4:$D$116,4,0)</f>
        <v>5271</v>
      </c>
    </row>
    <row r="9" spans="1:9" ht="15" x14ac:dyDescent="0.25">
      <c r="A9" s="1" t="s">
        <v>22</v>
      </c>
      <c r="B9" s="4">
        <f>VLOOKUP($A9,'Tabla 1 Gobierno local'!$A$4:$D$116,2,0)</f>
        <v>1257</v>
      </c>
      <c r="C9" s="4">
        <f>VLOOKUP($A9,'Tabla 1 Gobierno local'!$A$4:$D$116,3,0)</f>
        <v>149</v>
      </c>
      <c r="D9" s="4">
        <f>VLOOKUP($A9,'Tabla 1 Gobierno local'!$A$4:$D$116,4,0)</f>
        <v>1108</v>
      </c>
    </row>
    <row r="10" spans="1:9" ht="15" x14ac:dyDescent="0.25">
      <c r="A10" s="1" t="s">
        <v>29</v>
      </c>
      <c r="B10" s="4">
        <f>VLOOKUP($A10,'Tabla 1 Gobierno local'!$A$4:$D$116,2,0)</f>
        <v>16604</v>
      </c>
      <c r="C10" s="4">
        <f>VLOOKUP($A10,'Tabla 1 Gobierno local'!$A$4:$D$116,3,0)</f>
        <v>1428</v>
      </c>
      <c r="D10" s="4">
        <f>VLOOKUP($A10,'Tabla 1 Gobierno local'!$A$4:$D$116,4,0)</f>
        <v>15176</v>
      </c>
    </row>
    <row r="11" spans="1:9" ht="15" x14ac:dyDescent="0.25">
      <c r="A11" s="1" t="s">
        <v>47</v>
      </c>
      <c r="B11" s="4">
        <f>VLOOKUP($A11,'Tabla 1 Gobierno local'!$A$4:$D$116,2,0)</f>
        <v>11321</v>
      </c>
      <c r="C11" s="4">
        <f>VLOOKUP($A11,'Tabla 1 Gobierno local'!$A$4:$D$116,3,0)</f>
        <v>1312</v>
      </c>
      <c r="D11" s="4">
        <f>VLOOKUP($A11,'Tabla 1 Gobierno local'!$A$4:$D$116,4,0)</f>
        <v>10009</v>
      </c>
    </row>
    <row r="12" spans="1:9" ht="15" x14ac:dyDescent="0.25">
      <c r="A12" s="1" t="s">
        <v>50</v>
      </c>
      <c r="B12" s="4">
        <f>VLOOKUP($A12,'Tabla 1 Gobierno local'!$A$4:$D$116,2,0)</f>
        <v>2012</v>
      </c>
      <c r="C12" s="4">
        <f>VLOOKUP($A12,'Tabla 1 Gobierno local'!$A$4:$D$116,3,0)</f>
        <v>256</v>
      </c>
      <c r="D12" s="4">
        <f>VLOOKUP($A12,'Tabla 1 Gobierno local'!$A$4:$D$116,4,0)</f>
        <v>1756</v>
      </c>
    </row>
    <row r="13" spans="1:9" ht="15" x14ac:dyDescent="0.25">
      <c r="A13" s="1" t="s">
        <v>52</v>
      </c>
      <c r="B13" s="4">
        <f>VLOOKUP($A13,'Tabla 1 Gobierno local'!$A$4:$D$116,2,0)</f>
        <v>8484</v>
      </c>
      <c r="C13" s="4">
        <f>VLOOKUP($A13,'Tabla 1 Gobierno local'!$A$4:$D$116,3,0)</f>
        <v>716</v>
      </c>
      <c r="D13" s="4">
        <f>VLOOKUP($A13,'Tabla 1 Gobierno local'!$A$4:$D$116,4,0)</f>
        <v>7768</v>
      </c>
    </row>
    <row r="14" spans="1:9" ht="15" x14ac:dyDescent="0.25">
      <c r="A14" s="1" t="s">
        <v>53</v>
      </c>
      <c r="B14" s="4">
        <f>VLOOKUP($A14,'Tabla 1 Gobierno local'!$A$4:$D$116,2,0)</f>
        <v>2759</v>
      </c>
      <c r="C14" s="4">
        <f>VLOOKUP($A14,'Tabla 1 Gobierno local'!$A$4:$D$116,3,0)</f>
        <v>258</v>
      </c>
      <c r="D14" s="4">
        <f>VLOOKUP($A14,'Tabla 1 Gobierno local'!$A$4:$D$116,4,0)</f>
        <v>2501</v>
      </c>
    </row>
    <row r="15" spans="1:9" ht="15" x14ac:dyDescent="0.25">
      <c r="A15" s="1" t="s">
        <v>61</v>
      </c>
      <c r="B15" s="4">
        <f>VLOOKUP($A15,'Tabla 1 Gobierno local'!$A$4:$D$116,2,0)</f>
        <v>19092</v>
      </c>
      <c r="C15" s="4">
        <f>VLOOKUP($A15,'Tabla 1 Gobierno local'!$A$4:$D$116,3,0)</f>
        <v>1838</v>
      </c>
      <c r="D15" s="4">
        <f>VLOOKUP($A15,'Tabla 1 Gobierno local'!$A$4:$D$116,4,0)</f>
        <v>17254</v>
      </c>
    </row>
    <row r="16" spans="1:9" ht="15" x14ac:dyDescent="0.25">
      <c r="A16" s="1" t="s">
        <v>77</v>
      </c>
      <c r="B16" s="4">
        <f>VLOOKUP($A16,'Tabla 1 Gobierno local'!$A$4:$D$116,2,0)</f>
        <v>9238</v>
      </c>
      <c r="C16" s="4">
        <f>VLOOKUP($A16,'Tabla 1 Gobierno local'!$A$4:$D$116,3,0)</f>
        <v>708</v>
      </c>
      <c r="D16" s="4">
        <f>VLOOKUP($A16,'Tabla 1 Gobierno local'!$A$4:$D$116,4,0)</f>
        <v>8530</v>
      </c>
    </row>
    <row r="17" spans="1:7" ht="15" x14ac:dyDescent="0.25">
      <c r="A17" s="1" t="s">
        <v>90</v>
      </c>
      <c r="B17" s="4">
        <f>VLOOKUP($A17,'Tabla 1 Gobierno local'!$A$4:$D$116,2,0)</f>
        <v>10369</v>
      </c>
      <c r="C17" s="4">
        <f>VLOOKUP($A17,'Tabla 1 Gobierno local'!$A$4:$D$116,3,0)</f>
        <v>1194</v>
      </c>
      <c r="D17" s="4">
        <f>VLOOKUP($A17,'Tabla 1 Gobierno local'!$A$4:$D$116,4,0)</f>
        <v>9175</v>
      </c>
    </row>
    <row r="18" spans="1:7" ht="15" x14ac:dyDescent="0.25">
      <c r="A18" s="1" t="s">
        <v>93</v>
      </c>
      <c r="B18" s="4">
        <f>VLOOKUP($A18,'Tabla 1 Gobierno local'!$A$4:$D$116,2,0)</f>
        <v>189293</v>
      </c>
      <c r="C18" s="4">
        <f>VLOOKUP($A18,'Tabla 1 Gobierno local'!$A$4:$D$116,3,0)</f>
        <v>14796</v>
      </c>
      <c r="D18" s="4">
        <f>VLOOKUP($A18,'Tabla 1 Gobierno local'!$A$4:$D$116,4,0)</f>
        <v>174497</v>
      </c>
    </row>
    <row r="19" spans="1:7" ht="15" x14ac:dyDescent="0.25">
      <c r="A19" s="1" t="s">
        <v>102</v>
      </c>
      <c r="B19" s="4">
        <f>VLOOKUP($A19,'Tabla 1 Gobierno local'!$A$4:$D$116,2,0)</f>
        <v>3672</v>
      </c>
      <c r="C19" s="4">
        <f>VLOOKUP($A19,'Tabla 1 Gobierno local'!$A$4:$D$116,3,0)</f>
        <v>449</v>
      </c>
      <c r="D19" s="4">
        <f>VLOOKUP($A19,'Tabla 1 Gobierno local'!$A$4:$D$116,4,0)</f>
        <v>3223</v>
      </c>
    </row>
    <row r="20" spans="1:7" ht="15" x14ac:dyDescent="0.25">
      <c r="A20" s="1" t="s">
        <v>105</v>
      </c>
      <c r="B20" s="4">
        <f>VLOOKUP($A20,'Tabla 1 Gobierno local'!$A$4:$D$116,2,0)</f>
        <v>2705</v>
      </c>
      <c r="C20" s="4">
        <f>VLOOKUP($A20,'Tabla 1 Gobierno local'!$A$4:$D$116,3,0)</f>
        <v>289</v>
      </c>
      <c r="D20" s="4">
        <f>VLOOKUP($A20,'Tabla 1 Gobierno local'!$A$4:$D$116,4,0)</f>
        <v>2416</v>
      </c>
    </row>
    <row r="21" spans="1:7" ht="15" x14ac:dyDescent="0.25">
      <c r="A21" s="1" t="s">
        <v>106</v>
      </c>
      <c r="B21" s="4">
        <f>VLOOKUP($A21,'Tabla 1 Gobierno local'!$A$4:$D$116,2,0)</f>
        <v>23718</v>
      </c>
      <c r="C21" s="4">
        <f>VLOOKUP($A21,'Tabla 1 Gobierno local'!$A$4:$D$116,3,0)</f>
        <v>2139</v>
      </c>
      <c r="D21" s="4">
        <f>VLOOKUP($A21,'Tabla 1 Gobierno local'!$A$4:$D$116,4,0)</f>
        <v>21579</v>
      </c>
    </row>
    <row r="22" spans="1:7" ht="15" x14ac:dyDescent="0.25">
      <c r="A22" s="1" t="s">
        <v>109</v>
      </c>
      <c r="B22" s="4">
        <f>VLOOKUP($A22,'Tabla 1 Gobierno local'!$A$4:$D$116,2,0)</f>
        <v>3132</v>
      </c>
      <c r="C22" s="4">
        <f>VLOOKUP($A22,'Tabla 1 Gobierno local'!$A$4:$D$116,3,0)</f>
        <v>649</v>
      </c>
      <c r="D22" s="4">
        <f>VLOOKUP($A22,'Tabla 1 Gobierno local'!$A$4:$D$116,4,0)</f>
        <v>2483</v>
      </c>
    </row>
    <row r="23" spans="1:7" ht="15" x14ac:dyDescent="0.25">
      <c r="A23" s="5" t="s">
        <v>116</v>
      </c>
      <c r="B23" s="6">
        <f>VLOOKUP($A23,'Tabla 1 Gobierno local'!$A$4:$D$116,2,0)</f>
        <v>23729</v>
      </c>
      <c r="C23" s="6">
        <f>VLOOKUP($A23,'Tabla 1 Gobierno local'!$A$4:$D$116,3,0)</f>
        <v>1252</v>
      </c>
      <c r="D23" s="6">
        <f>VLOOKUP($A23,'Tabla 1 Gobierno local'!$A$4:$D$116,4,0)</f>
        <v>22477</v>
      </c>
    </row>
    <row r="24" spans="1:7" x14ac:dyDescent="0.2">
      <c r="A24" s="22" t="s">
        <v>118</v>
      </c>
      <c r="B24" s="22"/>
      <c r="C24" s="22"/>
      <c r="D24" s="22"/>
      <c r="E24" s="22"/>
      <c r="F24" s="22"/>
      <c r="G24" s="22"/>
    </row>
    <row r="25" spans="1:7" ht="15" x14ac:dyDescent="0.25">
      <c r="A25" s="1"/>
      <c r="B25" s="4"/>
      <c r="C25" s="4"/>
      <c r="D25" s="4"/>
    </row>
    <row r="26" spans="1:7" ht="15" x14ac:dyDescent="0.25">
      <c r="A26" s="1"/>
      <c r="B26" s="4"/>
      <c r="C26" s="4"/>
      <c r="D26" s="4"/>
    </row>
    <row r="27" spans="1:7" ht="15" x14ac:dyDescent="0.25">
      <c r="A27" s="1"/>
      <c r="B27" s="4"/>
      <c r="C27" s="4"/>
      <c r="D27" s="4"/>
    </row>
    <row r="28" spans="1:7" ht="15" x14ac:dyDescent="0.25">
      <c r="A28" s="1"/>
      <c r="B28" s="4"/>
      <c r="C28" s="4"/>
      <c r="D28" s="4"/>
    </row>
    <row r="29" spans="1:7" ht="15" x14ac:dyDescent="0.25">
      <c r="A29" s="1"/>
      <c r="B29" s="4"/>
      <c r="C29" s="4"/>
      <c r="D29" s="4"/>
    </row>
    <row r="30" spans="1:7" ht="15" x14ac:dyDescent="0.25">
      <c r="A30" s="1"/>
      <c r="B30" s="4"/>
      <c r="C30" s="4"/>
      <c r="D30" s="4"/>
    </row>
    <row r="31" spans="1:7" ht="15" x14ac:dyDescent="0.25">
      <c r="A31" s="1"/>
      <c r="B31" s="4"/>
      <c r="C31" s="4"/>
      <c r="D31" s="4"/>
    </row>
    <row r="32" spans="1:7" ht="15" x14ac:dyDescent="0.25">
      <c r="A32" s="1"/>
      <c r="B32" s="4"/>
      <c r="C32" s="4"/>
      <c r="D32" s="4"/>
    </row>
    <row r="33" spans="1:4" ht="15" x14ac:dyDescent="0.25">
      <c r="A33" s="1"/>
      <c r="B33" s="4"/>
      <c r="C33" s="4"/>
      <c r="D33" s="4"/>
    </row>
    <row r="34" spans="1:4" ht="15" x14ac:dyDescent="0.25">
      <c r="A34" s="1"/>
      <c r="B34" s="4"/>
      <c r="C34" s="4"/>
      <c r="D34" s="4"/>
    </row>
    <row r="35" spans="1:4" ht="15" x14ac:dyDescent="0.25">
      <c r="A35" s="1"/>
      <c r="B35" s="4"/>
      <c r="C35" s="4"/>
      <c r="D35" s="4"/>
    </row>
    <row r="36" spans="1:4" ht="15" x14ac:dyDescent="0.25">
      <c r="A36" s="1"/>
      <c r="B36" s="4"/>
      <c r="C36" s="4"/>
      <c r="D36" s="4"/>
    </row>
    <row r="37" spans="1:4" ht="15" x14ac:dyDescent="0.25">
      <c r="A37" s="1"/>
      <c r="B37" s="4"/>
      <c r="C37" s="4"/>
      <c r="D37" s="4"/>
    </row>
    <row r="38" spans="1:4" ht="15" x14ac:dyDescent="0.25">
      <c r="A38" s="1"/>
      <c r="B38" s="4"/>
      <c r="C38" s="4"/>
      <c r="D38" s="4"/>
    </row>
    <row r="39" spans="1:4" ht="15" x14ac:dyDescent="0.25">
      <c r="A39" s="1"/>
      <c r="B39" s="4"/>
      <c r="C39" s="4"/>
      <c r="D39" s="4"/>
    </row>
    <row r="40" spans="1:4" ht="15" x14ac:dyDescent="0.25">
      <c r="A40" s="1"/>
      <c r="B40" s="4"/>
      <c r="C40" s="4"/>
      <c r="D40" s="4"/>
    </row>
    <row r="41" spans="1:4" ht="15" x14ac:dyDescent="0.25">
      <c r="A41" s="1"/>
      <c r="B41" s="4"/>
      <c r="C41" s="4"/>
      <c r="D41" s="4"/>
    </row>
    <row r="42" spans="1:4" ht="15" x14ac:dyDescent="0.25">
      <c r="A42" s="1"/>
      <c r="B42" s="4"/>
      <c r="C42" s="4"/>
      <c r="D42" s="4"/>
    </row>
    <row r="43" spans="1:4" ht="15" x14ac:dyDescent="0.25">
      <c r="A43" s="1"/>
      <c r="B43" s="4"/>
      <c r="C43" s="4"/>
      <c r="D43" s="4"/>
    </row>
    <row r="44" spans="1:4" ht="15" x14ac:dyDescent="0.25">
      <c r="A44" s="1"/>
      <c r="B44" s="4"/>
      <c r="C44" s="4"/>
      <c r="D44" s="4"/>
    </row>
    <row r="45" spans="1:4" ht="15" x14ac:dyDescent="0.25">
      <c r="A45" s="1"/>
      <c r="B45" s="4"/>
      <c r="C45" s="4"/>
      <c r="D45" s="4"/>
    </row>
    <row r="46" spans="1:4" ht="15" x14ac:dyDescent="0.25">
      <c r="A46" s="1"/>
      <c r="B46" s="4"/>
      <c r="C46" s="4"/>
      <c r="D46" s="4"/>
    </row>
    <row r="47" spans="1:4" ht="15" x14ac:dyDescent="0.25">
      <c r="A47" s="1"/>
      <c r="B47" s="4"/>
      <c r="C47" s="4"/>
      <c r="D47" s="4"/>
    </row>
    <row r="48" spans="1:4" ht="15" x14ac:dyDescent="0.25">
      <c r="A48" s="1"/>
      <c r="B48" s="4"/>
      <c r="C48" s="4"/>
      <c r="D48" s="4"/>
    </row>
    <row r="49" spans="1:4" ht="15" x14ac:dyDescent="0.25">
      <c r="A49" s="1"/>
      <c r="B49" s="4"/>
      <c r="C49" s="4"/>
      <c r="D49" s="4"/>
    </row>
    <row r="50" spans="1:4" ht="15" x14ac:dyDescent="0.25">
      <c r="A50" s="1"/>
      <c r="B50" s="4"/>
      <c r="C50" s="4"/>
      <c r="D50" s="4"/>
    </row>
    <row r="51" spans="1:4" ht="15" x14ac:dyDescent="0.25">
      <c r="A51" s="1"/>
      <c r="B51" s="4"/>
      <c r="C51" s="4"/>
      <c r="D51" s="4"/>
    </row>
    <row r="52" spans="1:4" ht="15" x14ac:dyDescent="0.25">
      <c r="A52" s="1"/>
      <c r="B52" s="4"/>
      <c r="C52" s="4"/>
      <c r="D52" s="4"/>
    </row>
    <row r="53" spans="1:4" ht="15" x14ac:dyDescent="0.25">
      <c r="A53" s="1"/>
      <c r="B53" s="4"/>
      <c r="C53" s="4"/>
      <c r="D53" s="4"/>
    </row>
    <row r="54" spans="1:4" ht="15" x14ac:dyDescent="0.25">
      <c r="A54" s="1"/>
      <c r="B54" s="4"/>
      <c r="C54" s="4"/>
      <c r="D54" s="4"/>
    </row>
    <row r="55" spans="1:4" ht="15" x14ac:dyDescent="0.25">
      <c r="A55" s="1"/>
      <c r="B55" s="4"/>
      <c r="C55" s="4"/>
      <c r="D55" s="4"/>
    </row>
    <row r="56" spans="1:4" ht="15" x14ac:dyDescent="0.25">
      <c r="A56" s="1"/>
      <c r="B56" s="4"/>
      <c r="C56" s="4"/>
      <c r="D56" s="4"/>
    </row>
    <row r="57" spans="1:4" ht="15" x14ac:dyDescent="0.25">
      <c r="A57" s="1"/>
      <c r="B57" s="4"/>
      <c r="C57" s="4"/>
      <c r="D57" s="4"/>
    </row>
    <row r="58" spans="1:4" ht="15" x14ac:dyDescent="0.25">
      <c r="A58" s="1"/>
      <c r="B58" s="4"/>
      <c r="C58" s="4"/>
      <c r="D58" s="4"/>
    </row>
    <row r="59" spans="1:4" ht="15" x14ac:dyDescent="0.25">
      <c r="A59" s="1"/>
      <c r="B59" s="4"/>
      <c r="C59" s="4"/>
      <c r="D59" s="4"/>
    </row>
    <row r="60" spans="1:4" ht="15" x14ac:dyDescent="0.25">
      <c r="A60" s="1"/>
      <c r="B60" s="4"/>
      <c r="C60" s="4"/>
      <c r="D60" s="4"/>
    </row>
    <row r="61" spans="1:4" ht="15" x14ac:dyDescent="0.25">
      <c r="A61" s="1"/>
      <c r="B61" s="4"/>
      <c r="C61" s="4"/>
      <c r="D61" s="4"/>
    </row>
    <row r="62" spans="1:4" ht="15" x14ac:dyDescent="0.25">
      <c r="A62" s="1"/>
      <c r="B62" s="4"/>
      <c r="C62" s="4"/>
      <c r="D62" s="4"/>
    </row>
    <row r="63" spans="1:4" ht="15" x14ac:dyDescent="0.25">
      <c r="A63" s="1"/>
      <c r="B63" s="4"/>
      <c r="C63" s="4"/>
      <c r="D63" s="4"/>
    </row>
    <row r="64" spans="1:4" ht="15" x14ac:dyDescent="0.25">
      <c r="A64" s="1"/>
      <c r="B64" s="4"/>
      <c r="C64" s="4"/>
      <c r="D64" s="4"/>
    </row>
    <row r="65" spans="1:4" ht="15" x14ac:dyDescent="0.25">
      <c r="A65" s="1"/>
      <c r="B65" s="4"/>
      <c r="C65" s="4"/>
      <c r="D65" s="4"/>
    </row>
    <row r="66" spans="1:4" ht="15" x14ac:dyDescent="0.25">
      <c r="A66" s="1"/>
      <c r="B66" s="4"/>
      <c r="C66" s="4"/>
      <c r="D66" s="4"/>
    </row>
    <row r="67" spans="1:4" ht="15" x14ac:dyDescent="0.25">
      <c r="A67" s="1"/>
      <c r="B67" s="4"/>
      <c r="C67" s="4"/>
      <c r="D67" s="4"/>
    </row>
    <row r="68" spans="1:4" ht="15" x14ac:dyDescent="0.25">
      <c r="A68" s="1"/>
      <c r="B68" s="4"/>
      <c r="C68" s="4"/>
      <c r="D68" s="4"/>
    </row>
    <row r="69" spans="1:4" ht="15" x14ac:dyDescent="0.25">
      <c r="A69" s="1"/>
      <c r="B69" s="4"/>
      <c r="C69" s="4"/>
      <c r="D69" s="4"/>
    </row>
    <row r="70" spans="1:4" ht="15" x14ac:dyDescent="0.25">
      <c r="A70" s="1"/>
      <c r="B70" s="4"/>
      <c r="C70" s="4"/>
      <c r="D70" s="4"/>
    </row>
    <row r="71" spans="1:4" ht="15" x14ac:dyDescent="0.25">
      <c r="A71" s="1"/>
      <c r="B71" s="4"/>
      <c r="C71" s="4"/>
      <c r="D71" s="4"/>
    </row>
    <row r="72" spans="1:4" ht="15" x14ac:dyDescent="0.25">
      <c r="A72" s="1"/>
      <c r="B72" s="4"/>
      <c r="C72" s="4"/>
      <c r="D72" s="4"/>
    </row>
    <row r="73" spans="1:4" ht="15" x14ac:dyDescent="0.25">
      <c r="A73" s="1"/>
      <c r="B73" s="4"/>
      <c r="C73" s="4"/>
      <c r="D73" s="4"/>
    </row>
    <row r="74" spans="1:4" ht="15" x14ac:dyDescent="0.25">
      <c r="A74" s="1"/>
      <c r="B74" s="4"/>
      <c r="C74" s="4"/>
      <c r="D74" s="4"/>
    </row>
    <row r="75" spans="1:4" ht="15" x14ac:dyDescent="0.25">
      <c r="A75" s="1"/>
      <c r="B75" s="4"/>
      <c r="C75" s="4"/>
      <c r="D75" s="4"/>
    </row>
    <row r="76" spans="1:4" ht="15" x14ac:dyDescent="0.25">
      <c r="A76" s="1"/>
      <c r="B76" s="4"/>
      <c r="C76" s="4"/>
      <c r="D76" s="4"/>
    </row>
    <row r="77" spans="1:4" ht="15" x14ac:dyDescent="0.25">
      <c r="A77" s="1"/>
      <c r="B77" s="4"/>
      <c r="C77" s="4"/>
      <c r="D77" s="4"/>
    </row>
    <row r="78" spans="1:4" ht="15" x14ac:dyDescent="0.25">
      <c r="A78" s="1"/>
      <c r="B78" s="4"/>
      <c r="C78" s="4"/>
      <c r="D78" s="4"/>
    </row>
    <row r="79" spans="1:4" ht="15" x14ac:dyDescent="0.25">
      <c r="A79" s="1"/>
      <c r="B79" s="4"/>
      <c r="C79" s="4"/>
      <c r="D79" s="4"/>
    </row>
    <row r="80" spans="1:4" ht="15" x14ac:dyDescent="0.25">
      <c r="A80" s="1"/>
      <c r="B80" s="4"/>
      <c r="C80" s="4"/>
      <c r="D80" s="4"/>
    </row>
    <row r="81" spans="1:4" ht="15" x14ac:dyDescent="0.25">
      <c r="A81" s="1"/>
      <c r="B81" s="4"/>
      <c r="C81" s="4"/>
      <c r="D81" s="4"/>
    </row>
    <row r="82" spans="1:4" ht="15" x14ac:dyDescent="0.25">
      <c r="A82" s="1"/>
      <c r="B82" s="4"/>
      <c r="C82" s="4"/>
      <c r="D82" s="4"/>
    </row>
    <row r="83" spans="1:4" ht="15" x14ac:dyDescent="0.25">
      <c r="A83" s="1"/>
      <c r="B83" s="4"/>
      <c r="C83" s="4"/>
      <c r="D83" s="4"/>
    </row>
    <row r="84" spans="1:4" ht="15" x14ac:dyDescent="0.25">
      <c r="A84" s="1"/>
      <c r="B84" s="4"/>
      <c r="C84" s="4"/>
      <c r="D84" s="4"/>
    </row>
    <row r="85" spans="1:4" ht="15" x14ac:dyDescent="0.25">
      <c r="A85" s="1"/>
      <c r="B85" s="4"/>
      <c r="C85" s="4"/>
      <c r="D85" s="4"/>
    </row>
    <row r="86" spans="1:4" ht="15" x14ac:dyDescent="0.25">
      <c r="A86" s="1"/>
      <c r="B86" s="4"/>
      <c r="C86" s="4"/>
      <c r="D86" s="4"/>
    </row>
    <row r="87" spans="1:4" ht="15" x14ac:dyDescent="0.25">
      <c r="A87" s="1"/>
      <c r="B87" s="4"/>
      <c r="C87" s="4"/>
      <c r="D87" s="4"/>
    </row>
    <row r="88" spans="1:4" ht="15" x14ac:dyDescent="0.25">
      <c r="A88" s="1"/>
      <c r="B88" s="4"/>
      <c r="C88" s="4"/>
      <c r="D88" s="4"/>
    </row>
    <row r="89" spans="1:4" ht="15" x14ac:dyDescent="0.25">
      <c r="A89" s="1"/>
      <c r="B89" s="4"/>
      <c r="C89" s="4"/>
      <c r="D89" s="4"/>
    </row>
    <row r="90" spans="1:4" ht="15" x14ac:dyDescent="0.25">
      <c r="A90" s="1"/>
      <c r="B90" s="4"/>
      <c r="C90" s="4"/>
      <c r="D90" s="4"/>
    </row>
    <row r="91" spans="1:4" ht="15" x14ac:dyDescent="0.25">
      <c r="A91" s="1"/>
      <c r="B91" s="4"/>
      <c r="C91" s="4"/>
      <c r="D91" s="4"/>
    </row>
    <row r="92" spans="1:4" ht="15" x14ac:dyDescent="0.25">
      <c r="A92" s="1"/>
      <c r="B92" s="4"/>
      <c r="C92" s="4"/>
      <c r="D92" s="4"/>
    </row>
    <row r="93" spans="1:4" ht="15" x14ac:dyDescent="0.25">
      <c r="A93" s="1"/>
      <c r="B93" s="4"/>
      <c r="C93" s="4"/>
      <c r="D93" s="4"/>
    </row>
    <row r="94" spans="1:4" ht="15" x14ac:dyDescent="0.25">
      <c r="A94" s="1"/>
      <c r="B94" s="4"/>
      <c r="C94" s="4"/>
      <c r="D94" s="4"/>
    </row>
    <row r="95" spans="1:4" ht="15" x14ac:dyDescent="0.25">
      <c r="A95" s="1"/>
      <c r="B95" s="4"/>
      <c r="C95" s="4"/>
      <c r="D95" s="4"/>
    </row>
    <row r="96" spans="1:4" ht="15" x14ac:dyDescent="0.25">
      <c r="A96" s="1"/>
      <c r="B96" s="4"/>
      <c r="C96" s="4"/>
      <c r="D96" s="4"/>
    </row>
    <row r="97" spans="1:4" ht="15" x14ac:dyDescent="0.25">
      <c r="A97" s="1"/>
      <c r="B97" s="4"/>
      <c r="C97" s="4"/>
      <c r="D97" s="4"/>
    </row>
    <row r="98" spans="1:4" ht="15" x14ac:dyDescent="0.25">
      <c r="A98" s="1"/>
      <c r="B98" s="4"/>
      <c r="C98" s="4"/>
      <c r="D98" s="4"/>
    </row>
    <row r="99" spans="1:4" ht="15" x14ac:dyDescent="0.25">
      <c r="A99" s="1"/>
      <c r="B99" s="4"/>
      <c r="C99" s="4"/>
      <c r="D99" s="4"/>
    </row>
    <row r="100" spans="1:4" ht="15" x14ac:dyDescent="0.25">
      <c r="A100" s="1"/>
      <c r="B100" s="4"/>
      <c r="C100" s="4"/>
      <c r="D100" s="4"/>
    </row>
    <row r="101" spans="1:4" ht="15" x14ac:dyDescent="0.25">
      <c r="A101" s="1"/>
      <c r="B101" s="4"/>
      <c r="C101" s="4"/>
      <c r="D101" s="4"/>
    </row>
    <row r="102" spans="1:4" ht="15" x14ac:dyDescent="0.25">
      <c r="A102" s="1"/>
      <c r="B102" s="4"/>
      <c r="C102" s="4"/>
      <c r="D102" s="4"/>
    </row>
    <row r="103" spans="1:4" ht="15" x14ac:dyDescent="0.25">
      <c r="A103" s="1"/>
      <c r="B103" s="4"/>
      <c r="C103" s="4"/>
      <c r="D103" s="4"/>
    </row>
    <row r="104" spans="1:4" ht="15" x14ac:dyDescent="0.25">
      <c r="A104" s="1"/>
      <c r="B104" s="4"/>
      <c r="C104" s="4"/>
      <c r="D104" s="4"/>
    </row>
    <row r="105" spans="1:4" ht="15" x14ac:dyDescent="0.25">
      <c r="A105" s="1"/>
      <c r="B105" s="4"/>
      <c r="C105" s="4"/>
      <c r="D105" s="4"/>
    </row>
    <row r="106" spans="1:4" ht="15" x14ac:dyDescent="0.25">
      <c r="A106" s="1"/>
      <c r="B106" s="4"/>
      <c r="C106" s="4"/>
      <c r="D106" s="4"/>
    </row>
    <row r="107" spans="1:4" ht="15" x14ac:dyDescent="0.25">
      <c r="A107" s="1"/>
      <c r="B107" s="4"/>
      <c r="C107" s="4"/>
      <c r="D107" s="4"/>
    </row>
    <row r="108" spans="1:4" ht="15" x14ac:dyDescent="0.25">
      <c r="A108" s="1"/>
      <c r="B108" s="4"/>
      <c r="C108" s="4"/>
      <c r="D108" s="4"/>
    </row>
    <row r="109" spans="1:4" ht="15" x14ac:dyDescent="0.25">
      <c r="A109" s="1"/>
      <c r="B109" s="4"/>
      <c r="C109" s="4"/>
      <c r="D109" s="4"/>
    </row>
    <row r="110" spans="1:4" ht="15" x14ac:dyDescent="0.25">
      <c r="A110" s="1"/>
      <c r="B110" s="4"/>
      <c r="C110" s="4"/>
      <c r="D110" s="4"/>
    </row>
    <row r="111" spans="1:4" ht="15" x14ac:dyDescent="0.25">
      <c r="A111" s="1"/>
      <c r="B111" s="4"/>
      <c r="C111" s="4"/>
      <c r="D111" s="4"/>
    </row>
    <row r="112" spans="1:4" ht="15" x14ac:dyDescent="0.25">
      <c r="A112" s="1"/>
      <c r="B112" s="4"/>
      <c r="C112" s="4"/>
      <c r="D112" s="4"/>
    </row>
    <row r="113" spans="1:4" ht="15" x14ac:dyDescent="0.25">
      <c r="A113" s="1"/>
      <c r="B113" s="4"/>
      <c r="C113" s="4"/>
      <c r="D113" s="4"/>
    </row>
    <row r="114" spans="1:4" ht="15" x14ac:dyDescent="0.25">
      <c r="A114" s="1"/>
      <c r="B114" s="4"/>
      <c r="C114" s="4"/>
      <c r="D114" s="4"/>
    </row>
    <row r="115" spans="1:4" ht="15" x14ac:dyDescent="0.25">
      <c r="A115" s="1"/>
      <c r="B115" s="4"/>
      <c r="C115" s="4"/>
      <c r="D115" s="4"/>
    </row>
    <row r="116" spans="1:4" ht="15" x14ac:dyDescent="0.25">
      <c r="A116" s="1"/>
      <c r="B116" s="4"/>
      <c r="C116" s="4"/>
      <c r="D116" s="4"/>
    </row>
    <row r="117" spans="1:4" ht="15" x14ac:dyDescent="0.25">
      <c r="A117" s="11"/>
      <c r="B117" s="13"/>
      <c r="C117" s="13"/>
      <c r="D117" s="13"/>
    </row>
  </sheetData>
  <mergeCells count="3">
    <mergeCell ref="A24:G24"/>
    <mergeCell ref="A2:I2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17"/>
  <sheetViews>
    <sheetView showGridLines="0" workbookViewId="0">
      <selection activeCell="A2" sqref="A2:I2"/>
    </sheetView>
  </sheetViews>
  <sheetFormatPr baseColWidth="10" defaultRowHeight="12.75" x14ac:dyDescent="0.2"/>
  <cols>
    <col min="1" max="1" width="51.42578125" customWidth="1"/>
    <col min="2" max="2" width="18.85546875" customWidth="1"/>
    <col min="3" max="3" width="14" customWidth="1"/>
    <col min="4" max="4" width="14.5703125" customWidth="1"/>
  </cols>
  <sheetData>
    <row r="1" spans="1:9" ht="15.75" x14ac:dyDescent="0.25">
      <c r="A1" s="18" t="s">
        <v>0</v>
      </c>
      <c r="B1" s="19"/>
      <c r="C1" s="19"/>
      <c r="D1" s="19"/>
    </row>
    <row r="2" spans="1:9" ht="15" customHeight="1" x14ac:dyDescent="0.2">
      <c r="A2" s="20" t="s">
        <v>142</v>
      </c>
      <c r="B2" s="21"/>
      <c r="C2" s="21"/>
      <c r="D2" s="21"/>
      <c r="E2" s="21"/>
      <c r="F2" s="21"/>
      <c r="G2" s="21"/>
      <c r="H2" s="21"/>
      <c r="I2" s="21"/>
    </row>
    <row r="3" spans="1:9" ht="30.75" customHeight="1" x14ac:dyDescent="0.2">
      <c r="A3" s="9" t="s">
        <v>130</v>
      </c>
      <c r="B3" s="7" t="s">
        <v>2</v>
      </c>
      <c r="C3" s="8" t="s">
        <v>3</v>
      </c>
      <c r="D3" s="8" t="s">
        <v>4</v>
      </c>
    </row>
    <row r="4" spans="1:9" ht="15" x14ac:dyDescent="0.25">
      <c r="A4" s="10" t="s">
        <v>127</v>
      </c>
      <c r="B4" s="3">
        <v>119797</v>
      </c>
      <c r="C4" s="3">
        <v>14290</v>
      </c>
      <c r="D4" s="3">
        <v>105507</v>
      </c>
    </row>
    <row r="5" spans="1:9" ht="15" x14ac:dyDescent="0.25">
      <c r="A5" s="1" t="s">
        <v>6</v>
      </c>
      <c r="B5" s="4">
        <v>359</v>
      </c>
      <c r="C5" s="4">
        <v>81</v>
      </c>
      <c r="D5" s="4">
        <v>278</v>
      </c>
    </row>
    <row r="6" spans="1:9" ht="15" x14ac:dyDescent="0.25">
      <c r="A6" s="1" t="s">
        <v>7</v>
      </c>
      <c r="B6" s="4">
        <v>1427</v>
      </c>
      <c r="C6" s="4">
        <v>128</v>
      </c>
      <c r="D6" s="4">
        <v>1299</v>
      </c>
    </row>
    <row r="7" spans="1:9" ht="15" x14ac:dyDescent="0.25">
      <c r="A7" s="1" t="s">
        <v>8</v>
      </c>
      <c r="B7" s="4">
        <v>788</v>
      </c>
      <c r="C7" s="4">
        <v>118</v>
      </c>
      <c r="D7" s="4">
        <v>670</v>
      </c>
    </row>
    <row r="8" spans="1:9" ht="15" x14ac:dyDescent="0.25">
      <c r="A8" s="1" t="s">
        <v>11</v>
      </c>
      <c r="B8" s="4">
        <v>1641</v>
      </c>
      <c r="C8" s="4">
        <v>217</v>
      </c>
      <c r="D8" s="4">
        <v>1424</v>
      </c>
    </row>
    <row r="9" spans="1:9" ht="15" x14ac:dyDescent="0.25">
      <c r="A9" s="1" t="s">
        <v>12</v>
      </c>
      <c r="B9" s="4">
        <v>1847</v>
      </c>
      <c r="C9" s="4">
        <v>266</v>
      </c>
      <c r="D9" s="4">
        <v>1581</v>
      </c>
    </row>
    <row r="10" spans="1:9" ht="15" x14ac:dyDescent="0.25">
      <c r="A10" s="1" t="s">
        <v>13</v>
      </c>
      <c r="B10" s="4">
        <v>1506</v>
      </c>
      <c r="C10" s="4">
        <v>152</v>
      </c>
      <c r="D10" s="4">
        <v>1354</v>
      </c>
    </row>
    <row r="11" spans="1:9" ht="15" x14ac:dyDescent="0.25">
      <c r="A11" s="1" t="s">
        <v>14</v>
      </c>
      <c r="B11" s="4">
        <v>406</v>
      </c>
      <c r="C11" s="4">
        <v>43</v>
      </c>
      <c r="D11" s="4">
        <v>363</v>
      </c>
    </row>
    <row r="12" spans="1:9" ht="15" x14ac:dyDescent="0.25">
      <c r="A12" s="1" t="s">
        <v>15</v>
      </c>
      <c r="B12" s="4">
        <v>108</v>
      </c>
      <c r="C12" s="4">
        <v>36</v>
      </c>
      <c r="D12" s="4">
        <v>72</v>
      </c>
    </row>
    <row r="13" spans="1:9" ht="15" x14ac:dyDescent="0.25">
      <c r="A13" s="1" t="s">
        <v>16</v>
      </c>
      <c r="B13" s="4">
        <v>2207</v>
      </c>
      <c r="C13" s="4">
        <v>276</v>
      </c>
      <c r="D13" s="4">
        <v>1931</v>
      </c>
    </row>
    <row r="14" spans="1:9" ht="15" x14ac:dyDescent="0.25">
      <c r="A14" s="1" t="s">
        <v>17</v>
      </c>
      <c r="B14" s="4">
        <v>602</v>
      </c>
      <c r="C14" s="4">
        <v>55</v>
      </c>
      <c r="D14" s="4">
        <v>547</v>
      </c>
    </row>
    <row r="15" spans="1:9" ht="15" x14ac:dyDescent="0.25">
      <c r="A15" s="1" t="s">
        <v>20</v>
      </c>
      <c r="B15" s="4">
        <v>1224</v>
      </c>
      <c r="C15" s="4">
        <v>192</v>
      </c>
      <c r="D15" s="4">
        <v>1032</v>
      </c>
    </row>
    <row r="16" spans="1:9" ht="15" x14ac:dyDescent="0.25">
      <c r="A16" s="1" t="s">
        <v>21</v>
      </c>
      <c r="B16" s="4">
        <v>771</v>
      </c>
      <c r="C16" s="4">
        <v>84</v>
      </c>
      <c r="D16" s="4">
        <v>687</v>
      </c>
    </row>
    <row r="17" spans="1:4" ht="15" x14ac:dyDescent="0.25">
      <c r="A17" s="1" t="s">
        <v>23</v>
      </c>
      <c r="B17" s="4">
        <v>285</v>
      </c>
      <c r="C17" s="4">
        <v>18</v>
      </c>
      <c r="D17" s="4">
        <v>267</v>
      </c>
    </row>
    <row r="18" spans="1:4" ht="15" x14ac:dyDescent="0.25">
      <c r="A18" s="1" t="s">
        <v>24</v>
      </c>
      <c r="B18" s="4">
        <v>6172</v>
      </c>
      <c r="C18" s="4">
        <v>375</v>
      </c>
      <c r="D18" s="4">
        <v>5797</v>
      </c>
    </row>
    <row r="19" spans="1:4" ht="15" x14ac:dyDescent="0.25">
      <c r="A19" s="1" t="s">
        <v>25</v>
      </c>
      <c r="B19" s="4">
        <v>1025</v>
      </c>
      <c r="C19" s="4">
        <v>156</v>
      </c>
      <c r="D19" s="4">
        <v>869</v>
      </c>
    </row>
    <row r="20" spans="1:4" ht="15" x14ac:dyDescent="0.25">
      <c r="A20" s="1" t="s">
        <v>26</v>
      </c>
      <c r="B20" s="4">
        <v>347</v>
      </c>
      <c r="C20" s="4">
        <v>54</v>
      </c>
      <c r="D20" s="4">
        <v>293</v>
      </c>
    </row>
    <row r="21" spans="1:4" ht="15" x14ac:dyDescent="0.25">
      <c r="A21" s="1" t="s">
        <v>27</v>
      </c>
      <c r="B21" s="4">
        <v>796</v>
      </c>
      <c r="C21" s="4">
        <v>113</v>
      </c>
      <c r="D21" s="4">
        <v>683</v>
      </c>
    </row>
    <row r="22" spans="1:4" ht="15" x14ac:dyDescent="0.25">
      <c r="A22" s="1" t="s">
        <v>28</v>
      </c>
      <c r="B22" s="4">
        <v>2540</v>
      </c>
      <c r="C22" s="4">
        <v>396</v>
      </c>
      <c r="D22" s="4">
        <v>2144</v>
      </c>
    </row>
    <row r="23" spans="1:4" ht="15" x14ac:dyDescent="0.25">
      <c r="A23" s="1" t="s">
        <v>30</v>
      </c>
      <c r="B23" s="4">
        <v>2940</v>
      </c>
      <c r="C23" s="4">
        <v>338</v>
      </c>
      <c r="D23" s="4">
        <v>2602</v>
      </c>
    </row>
    <row r="24" spans="1:4" ht="15" x14ac:dyDescent="0.25">
      <c r="A24" s="1" t="s">
        <v>31</v>
      </c>
      <c r="B24" s="4">
        <v>1341</v>
      </c>
      <c r="C24" s="4">
        <v>157</v>
      </c>
      <c r="D24" s="4">
        <v>1184</v>
      </c>
    </row>
    <row r="25" spans="1:4" ht="15" x14ac:dyDescent="0.25">
      <c r="A25" s="1" t="s">
        <v>32</v>
      </c>
      <c r="B25" s="4">
        <v>886</v>
      </c>
      <c r="C25" s="4">
        <v>156</v>
      </c>
      <c r="D25" s="4">
        <v>730</v>
      </c>
    </row>
    <row r="26" spans="1:4" ht="15" x14ac:dyDescent="0.25">
      <c r="A26" s="1" t="s">
        <v>33</v>
      </c>
      <c r="B26" s="4">
        <v>502</v>
      </c>
      <c r="C26" s="4">
        <v>47</v>
      </c>
      <c r="D26" s="4">
        <v>455</v>
      </c>
    </row>
    <row r="27" spans="1:4" ht="15" x14ac:dyDescent="0.25">
      <c r="A27" s="1" t="s">
        <v>34</v>
      </c>
      <c r="B27" s="4">
        <v>2436</v>
      </c>
      <c r="C27" s="4">
        <v>312</v>
      </c>
      <c r="D27" s="4">
        <v>2124</v>
      </c>
    </row>
    <row r="28" spans="1:4" ht="15" x14ac:dyDescent="0.25">
      <c r="A28" s="1" t="s">
        <v>35</v>
      </c>
      <c r="B28" s="4">
        <v>5775</v>
      </c>
      <c r="C28" s="4">
        <v>644</v>
      </c>
      <c r="D28" s="4">
        <v>5131</v>
      </c>
    </row>
    <row r="29" spans="1:4" ht="15" x14ac:dyDescent="0.25">
      <c r="A29" s="1" t="s">
        <v>36</v>
      </c>
      <c r="B29" s="4">
        <v>661</v>
      </c>
      <c r="C29" s="4">
        <v>66</v>
      </c>
      <c r="D29" s="4">
        <v>595</v>
      </c>
    </row>
    <row r="30" spans="1:4" ht="15" x14ac:dyDescent="0.25">
      <c r="A30" s="1" t="s">
        <v>37</v>
      </c>
      <c r="B30" s="4">
        <v>2085</v>
      </c>
      <c r="C30" s="4">
        <v>222</v>
      </c>
      <c r="D30" s="4">
        <v>1863</v>
      </c>
    </row>
    <row r="31" spans="1:4" ht="15" x14ac:dyDescent="0.25">
      <c r="A31" s="1" t="s">
        <v>38</v>
      </c>
      <c r="B31" s="4">
        <v>724</v>
      </c>
      <c r="C31" s="4">
        <v>109</v>
      </c>
      <c r="D31" s="4">
        <v>615</v>
      </c>
    </row>
    <row r="32" spans="1:4" ht="15" x14ac:dyDescent="0.25">
      <c r="A32" s="1" t="s">
        <v>39</v>
      </c>
      <c r="B32" s="4">
        <v>759</v>
      </c>
      <c r="C32" s="4">
        <v>133</v>
      </c>
      <c r="D32" s="4">
        <v>626</v>
      </c>
    </row>
    <row r="33" spans="1:4" ht="15" x14ac:dyDescent="0.25">
      <c r="A33" s="1" t="s">
        <v>40</v>
      </c>
      <c r="B33" s="4">
        <v>368</v>
      </c>
      <c r="C33" s="4">
        <v>63</v>
      </c>
      <c r="D33" s="4">
        <v>305</v>
      </c>
    </row>
    <row r="34" spans="1:4" ht="15" x14ac:dyDescent="0.25">
      <c r="A34" s="1" t="s">
        <v>41</v>
      </c>
      <c r="B34" s="4">
        <v>619</v>
      </c>
      <c r="C34" s="4">
        <v>79</v>
      </c>
      <c r="D34" s="4">
        <v>540</v>
      </c>
    </row>
    <row r="35" spans="1:4" ht="15" x14ac:dyDescent="0.25">
      <c r="A35" s="1" t="s">
        <v>42</v>
      </c>
      <c r="B35" s="4">
        <v>1444</v>
      </c>
      <c r="C35" s="4">
        <v>215</v>
      </c>
      <c r="D35" s="4">
        <v>1229</v>
      </c>
    </row>
    <row r="36" spans="1:4" ht="15" x14ac:dyDescent="0.25">
      <c r="A36" s="1" t="s">
        <v>43</v>
      </c>
      <c r="B36" s="4">
        <v>1293</v>
      </c>
      <c r="C36" s="4">
        <v>198</v>
      </c>
      <c r="D36" s="4">
        <v>1095</v>
      </c>
    </row>
    <row r="37" spans="1:4" ht="15" x14ac:dyDescent="0.25">
      <c r="A37" s="1" t="s">
        <v>44</v>
      </c>
      <c r="B37" s="4">
        <v>149</v>
      </c>
      <c r="C37" s="4">
        <v>19</v>
      </c>
      <c r="D37" s="4">
        <v>130</v>
      </c>
    </row>
    <row r="38" spans="1:4" ht="15" x14ac:dyDescent="0.25">
      <c r="A38" s="1" t="s">
        <v>45</v>
      </c>
      <c r="B38" s="4">
        <v>1104</v>
      </c>
      <c r="C38" s="4">
        <v>124</v>
      </c>
      <c r="D38" s="4">
        <v>980</v>
      </c>
    </row>
    <row r="39" spans="1:4" ht="15" x14ac:dyDescent="0.25">
      <c r="A39" s="1" t="s">
        <v>46</v>
      </c>
      <c r="B39" s="4">
        <v>1213</v>
      </c>
      <c r="C39" s="4">
        <v>145</v>
      </c>
      <c r="D39" s="4">
        <v>1068</v>
      </c>
    </row>
    <row r="40" spans="1:4" ht="15" x14ac:dyDescent="0.25">
      <c r="A40" s="1" t="s">
        <v>48</v>
      </c>
      <c r="B40" s="4">
        <v>1305</v>
      </c>
      <c r="C40" s="4">
        <v>172</v>
      </c>
      <c r="D40" s="4">
        <v>1133</v>
      </c>
    </row>
    <row r="41" spans="1:4" ht="15" x14ac:dyDescent="0.25">
      <c r="A41" s="1" t="s">
        <v>49</v>
      </c>
      <c r="B41" s="4">
        <v>799</v>
      </c>
      <c r="C41" s="4">
        <v>80</v>
      </c>
      <c r="D41" s="4">
        <v>719</v>
      </c>
    </row>
    <row r="42" spans="1:4" ht="15" x14ac:dyDescent="0.25">
      <c r="A42" s="1" t="s">
        <v>51</v>
      </c>
      <c r="B42" s="4">
        <v>203</v>
      </c>
      <c r="C42" s="4">
        <v>24</v>
      </c>
      <c r="D42" s="4">
        <v>179</v>
      </c>
    </row>
    <row r="43" spans="1:4" ht="15" x14ac:dyDescent="0.25">
      <c r="A43" s="1" t="s">
        <v>54</v>
      </c>
      <c r="B43" s="4">
        <v>564</v>
      </c>
      <c r="C43" s="4">
        <v>41</v>
      </c>
      <c r="D43" s="4">
        <v>523</v>
      </c>
    </row>
    <row r="44" spans="1:4" ht="15" x14ac:dyDescent="0.25">
      <c r="A44" s="1" t="s">
        <v>55</v>
      </c>
      <c r="B44" s="4">
        <v>1838</v>
      </c>
      <c r="C44" s="4">
        <v>223</v>
      </c>
      <c r="D44" s="4">
        <v>1615</v>
      </c>
    </row>
    <row r="45" spans="1:4" ht="15" x14ac:dyDescent="0.25">
      <c r="A45" s="1" t="s">
        <v>56</v>
      </c>
      <c r="B45" s="4">
        <v>1827</v>
      </c>
      <c r="C45" s="4">
        <v>229</v>
      </c>
      <c r="D45" s="4">
        <v>1598</v>
      </c>
    </row>
    <row r="46" spans="1:4" ht="15" x14ac:dyDescent="0.25">
      <c r="A46" s="1" t="s">
        <v>57</v>
      </c>
      <c r="B46" s="4">
        <v>1924</v>
      </c>
      <c r="C46" s="4">
        <v>136</v>
      </c>
      <c r="D46" s="4">
        <v>1788</v>
      </c>
    </row>
    <row r="47" spans="1:4" ht="15" x14ac:dyDescent="0.25">
      <c r="A47" s="1" t="s">
        <v>58</v>
      </c>
      <c r="B47" s="4">
        <v>1725</v>
      </c>
      <c r="C47" s="4">
        <v>219</v>
      </c>
      <c r="D47" s="4">
        <v>1506</v>
      </c>
    </row>
    <row r="48" spans="1:4" ht="15" x14ac:dyDescent="0.25">
      <c r="A48" s="1" t="s">
        <v>59</v>
      </c>
      <c r="B48" s="4">
        <v>903</v>
      </c>
      <c r="C48" s="4">
        <v>117</v>
      </c>
      <c r="D48" s="4">
        <v>786</v>
      </c>
    </row>
    <row r="49" spans="1:4" ht="15" x14ac:dyDescent="0.25">
      <c r="A49" s="1" t="s">
        <v>60</v>
      </c>
      <c r="B49" s="4">
        <v>221</v>
      </c>
      <c r="C49" s="4">
        <v>21</v>
      </c>
      <c r="D49" s="4">
        <v>200</v>
      </c>
    </row>
    <row r="50" spans="1:4" ht="15" x14ac:dyDescent="0.25">
      <c r="A50" s="1" t="s">
        <v>62</v>
      </c>
      <c r="B50" s="4">
        <v>2774</v>
      </c>
      <c r="C50" s="4">
        <v>270</v>
      </c>
      <c r="D50" s="4">
        <v>2504</v>
      </c>
    </row>
    <row r="51" spans="1:4" ht="15" x14ac:dyDescent="0.25">
      <c r="A51" s="1" t="s">
        <v>63</v>
      </c>
      <c r="B51" s="4">
        <v>627</v>
      </c>
      <c r="C51" s="4">
        <v>87</v>
      </c>
      <c r="D51" s="4">
        <v>540</v>
      </c>
    </row>
    <row r="52" spans="1:4" ht="15" x14ac:dyDescent="0.25">
      <c r="A52" s="1" t="s">
        <v>64</v>
      </c>
      <c r="B52" s="4">
        <v>592</v>
      </c>
      <c r="C52" s="4">
        <v>68</v>
      </c>
      <c r="D52" s="4">
        <v>524</v>
      </c>
    </row>
    <row r="53" spans="1:4" ht="15" x14ac:dyDescent="0.25">
      <c r="A53" s="1" t="s">
        <v>65</v>
      </c>
      <c r="B53" s="4">
        <v>2220</v>
      </c>
      <c r="C53" s="4">
        <v>290</v>
      </c>
      <c r="D53" s="4">
        <v>1930</v>
      </c>
    </row>
    <row r="54" spans="1:4" ht="15" x14ac:dyDescent="0.25">
      <c r="A54" s="1" t="s">
        <v>66</v>
      </c>
      <c r="B54" s="4">
        <v>638</v>
      </c>
      <c r="C54" s="4">
        <v>95</v>
      </c>
      <c r="D54" s="4">
        <v>543</v>
      </c>
    </row>
    <row r="55" spans="1:4" ht="15" x14ac:dyDescent="0.25">
      <c r="A55" s="1" t="s">
        <v>67</v>
      </c>
      <c r="B55" s="4">
        <v>531</v>
      </c>
      <c r="C55" s="4">
        <v>74</v>
      </c>
      <c r="D55" s="4">
        <v>457</v>
      </c>
    </row>
    <row r="56" spans="1:4" ht="15" x14ac:dyDescent="0.25">
      <c r="A56" s="1" t="s">
        <v>68</v>
      </c>
      <c r="B56" s="4">
        <v>1147</v>
      </c>
      <c r="C56" s="4">
        <v>136</v>
      </c>
      <c r="D56" s="4">
        <v>1011</v>
      </c>
    </row>
    <row r="57" spans="1:4" ht="15" x14ac:dyDescent="0.25">
      <c r="A57" s="1" t="s">
        <v>69</v>
      </c>
      <c r="B57" s="4">
        <v>3178</v>
      </c>
      <c r="C57" s="4">
        <v>332</v>
      </c>
      <c r="D57" s="4">
        <v>2846</v>
      </c>
    </row>
    <row r="58" spans="1:4" ht="15" x14ac:dyDescent="0.25">
      <c r="A58" s="1" t="s">
        <v>70</v>
      </c>
      <c r="B58" s="4">
        <v>1837</v>
      </c>
      <c r="C58" s="4">
        <v>178</v>
      </c>
      <c r="D58" s="4">
        <v>1659</v>
      </c>
    </row>
    <row r="59" spans="1:4" ht="15" x14ac:dyDescent="0.25">
      <c r="A59" s="1" t="s">
        <v>71</v>
      </c>
      <c r="B59" s="4">
        <v>249</v>
      </c>
      <c r="C59" s="4">
        <v>21</v>
      </c>
      <c r="D59" s="4">
        <v>228</v>
      </c>
    </row>
    <row r="60" spans="1:4" ht="15" x14ac:dyDescent="0.25">
      <c r="A60" s="1" t="s">
        <v>72</v>
      </c>
      <c r="B60" s="4">
        <v>537</v>
      </c>
      <c r="C60" s="4">
        <v>61</v>
      </c>
      <c r="D60" s="4">
        <v>476</v>
      </c>
    </row>
    <row r="61" spans="1:4" ht="15" x14ac:dyDescent="0.25">
      <c r="A61" s="1" t="s">
        <v>73</v>
      </c>
      <c r="B61" s="4">
        <v>423</v>
      </c>
      <c r="C61" s="4">
        <v>35</v>
      </c>
      <c r="D61" s="4">
        <v>388</v>
      </c>
    </row>
    <row r="62" spans="1:4" ht="15" x14ac:dyDescent="0.25">
      <c r="A62" s="1" t="s">
        <v>74</v>
      </c>
      <c r="B62" s="4">
        <v>994</v>
      </c>
      <c r="C62" s="4">
        <v>141</v>
      </c>
      <c r="D62" s="4">
        <v>853</v>
      </c>
    </row>
    <row r="63" spans="1:4" ht="15" x14ac:dyDescent="0.25">
      <c r="A63" s="1" t="s">
        <v>75</v>
      </c>
      <c r="B63" s="4">
        <v>255</v>
      </c>
      <c r="C63" s="4">
        <v>18</v>
      </c>
      <c r="D63" s="4">
        <v>237</v>
      </c>
    </row>
    <row r="64" spans="1:4" ht="15" x14ac:dyDescent="0.25">
      <c r="A64" s="1" t="s">
        <v>76</v>
      </c>
      <c r="B64" s="4">
        <v>872</v>
      </c>
      <c r="C64" s="4">
        <v>135</v>
      </c>
      <c r="D64" s="4">
        <v>737</v>
      </c>
    </row>
    <row r="65" spans="1:4" ht="15" x14ac:dyDescent="0.25">
      <c r="A65" s="1" t="s">
        <v>78</v>
      </c>
      <c r="B65" s="4">
        <v>502</v>
      </c>
      <c r="C65" s="4">
        <v>69</v>
      </c>
      <c r="D65" s="4">
        <v>433</v>
      </c>
    </row>
    <row r="66" spans="1:4" ht="15" x14ac:dyDescent="0.25">
      <c r="A66" s="1" t="s">
        <v>79</v>
      </c>
      <c r="B66" s="4">
        <v>1013</v>
      </c>
      <c r="C66" s="4">
        <v>157</v>
      </c>
      <c r="D66" s="4">
        <v>856</v>
      </c>
    </row>
    <row r="67" spans="1:4" ht="15" x14ac:dyDescent="0.25">
      <c r="A67" s="1" t="s">
        <v>80</v>
      </c>
      <c r="B67" s="4">
        <v>2129</v>
      </c>
      <c r="C67" s="4">
        <v>205</v>
      </c>
      <c r="D67" s="4">
        <v>1924</v>
      </c>
    </row>
    <row r="68" spans="1:4" ht="15" x14ac:dyDescent="0.25">
      <c r="A68" s="1" t="s">
        <v>81</v>
      </c>
      <c r="B68" s="4">
        <v>1345</v>
      </c>
      <c r="C68" s="4">
        <v>308</v>
      </c>
      <c r="D68" s="4">
        <v>1037</v>
      </c>
    </row>
    <row r="69" spans="1:4" ht="15" x14ac:dyDescent="0.25">
      <c r="A69" s="1" t="s">
        <v>82</v>
      </c>
      <c r="B69" s="4">
        <v>3887</v>
      </c>
      <c r="C69" s="4">
        <v>468</v>
      </c>
      <c r="D69" s="4">
        <v>3419</v>
      </c>
    </row>
    <row r="70" spans="1:4" ht="15" x14ac:dyDescent="0.25">
      <c r="A70" s="1" t="s">
        <v>83</v>
      </c>
      <c r="B70" s="4">
        <v>663</v>
      </c>
      <c r="C70" s="4">
        <v>98</v>
      </c>
      <c r="D70" s="4">
        <v>565</v>
      </c>
    </row>
    <row r="71" spans="1:4" ht="15" x14ac:dyDescent="0.25">
      <c r="A71" s="1" t="s">
        <v>84</v>
      </c>
      <c r="B71" s="4">
        <v>1093</v>
      </c>
      <c r="C71" s="4">
        <v>142</v>
      </c>
      <c r="D71" s="4">
        <v>951</v>
      </c>
    </row>
    <row r="72" spans="1:4" ht="15" x14ac:dyDescent="0.25">
      <c r="A72" s="1" t="s">
        <v>85</v>
      </c>
      <c r="B72" s="4">
        <v>2043</v>
      </c>
      <c r="C72" s="4">
        <v>202</v>
      </c>
      <c r="D72" s="4">
        <v>1841</v>
      </c>
    </row>
    <row r="73" spans="1:4" ht="15" x14ac:dyDescent="0.25">
      <c r="A73" s="1" t="s">
        <v>86</v>
      </c>
      <c r="B73" s="4">
        <v>366</v>
      </c>
      <c r="C73" s="4">
        <v>20</v>
      </c>
      <c r="D73" s="4">
        <v>346</v>
      </c>
    </row>
    <row r="74" spans="1:4" ht="15" x14ac:dyDescent="0.25">
      <c r="A74" s="1" t="s">
        <v>87</v>
      </c>
      <c r="B74" s="4">
        <v>3030</v>
      </c>
      <c r="C74" s="4">
        <v>259</v>
      </c>
      <c r="D74" s="4">
        <v>2771</v>
      </c>
    </row>
    <row r="75" spans="1:4" ht="15" x14ac:dyDescent="0.25">
      <c r="A75" s="1" t="s">
        <v>88</v>
      </c>
      <c r="B75" s="4">
        <v>1308</v>
      </c>
      <c r="C75" s="4">
        <v>204</v>
      </c>
      <c r="D75" s="4">
        <v>1104</v>
      </c>
    </row>
    <row r="76" spans="1:4" ht="15" x14ac:dyDescent="0.25">
      <c r="A76" s="1" t="s">
        <v>89</v>
      </c>
      <c r="B76" s="4">
        <v>363</v>
      </c>
      <c r="C76" s="4">
        <v>35</v>
      </c>
      <c r="D76" s="4">
        <v>328</v>
      </c>
    </row>
    <row r="77" spans="1:4" ht="15" x14ac:dyDescent="0.25">
      <c r="A77" s="1" t="s">
        <v>91</v>
      </c>
      <c r="B77" s="4">
        <v>364</v>
      </c>
      <c r="C77" s="4">
        <v>65</v>
      </c>
      <c r="D77" s="4">
        <v>299</v>
      </c>
    </row>
    <row r="78" spans="1:4" ht="15" x14ac:dyDescent="0.25">
      <c r="A78" s="1" t="s">
        <v>92</v>
      </c>
      <c r="B78" s="4">
        <v>649</v>
      </c>
      <c r="C78" s="4">
        <v>84</v>
      </c>
      <c r="D78" s="4">
        <v>565</v>
      </c>
    </row>
    <row r="79" spans="1:4" ht="15" x14ac:dyDescent="0.25">
      <c r="A79" s="1" t="s">
        <v>94</v>
      </c>
      <c r="B79" s="4">
        <v>4414</v>
      </c>
      <c r="C79" s="4">
        <v>521</v>
      </c>
      <c r="D79" s="4">
        <v>3893</v>
      </c>
    </row>
    <row r="80" spans="1:4" ht="15" x14ac:dyDescent="0.25">
      <c r="A80" s="1" t="s">
        <v>95</v>
      </c>
      <c r="B80" s="4">
        <v>2171</v>
      </c>
      <c r="C80" s="4">
        <v>441</v>
      </c>
      <c r="D80" s="4">
        <v>1730</v>
      </c>
    </row>
    <row r="81" spans="1:4" ht="15" x14ac:dyDescent="0.25">
      <c r="A81" s="1" t="s">
        <v>96</v>
      </c>
      <c r="B81" s="4">
        <v>553</v>
      </c>
      <c r="C81" s="4">
        <v>76</v>
      </c>
      <c r="D81" s="4">
        <v>477</v>
      </c>
    </row>
    <row r="82" spans="1:4" ht="15" x14ac:dyDescent="0.25">
      <c r="A82" s="1" t="s">
        <v>97</v>
      </c>
      <c r="B82" s="4">
        <v>4065</v>
      </c>
      <c r="C82" s="4">
        <v>468</v>
      </c>
      <c r="D82" s="4">
        <v>3597</v>
      </c>
    </row>
    <row r="83" spans="1:4" ht="15" x14ac:dyDescent="0.25">
      <c r="A83" s="1" t="s">
        <v>98</v>
      </c>
      <c r="B83" s="4">
        <v>631</v>
      </c>
      <c r="C83" s="4">
        <v>50</v>
      </c>
      <c r="D83" s="4">
        <v>581</v>
      </c>
    </row>
    <row r="84" spans="1:4" ht="15" x14ac:dyDescent="0.25">
      <c r="A84" s="1" t="s">
        <v>99</v>
      </c>
      <c r="B84" s="4">
        <v>2029</v>
      </c>
      <c r="C84" s="4">
        <v>205</v>
      </c>
      <c r="D84" s="4">
        <v>1824</v>
      </c>
    </row>
    <row r="85" spans="1:4" ht="15" x14ac:dyDescent="0.25">
      <c r="A85" s="1" t="s">
        <v>100</v>
      </c>
      <c r="B85" s="4">
        <v>2102</v>
      </c>
      <c r="C85" s="4">
        <v>247</v>
      </c>
      <c r="D85" s="4">
        <v>1855</v>
      </c>
    </row>
    <row r="86" spans="1:4" ht="15" x14ac:dyDescent="0.25">
      <c r="A86" s="1" t="s">
        <v>101</v>
      </c>
      <c r="B86" s="4">
        <v>187</v>
      </c>
      <c r="C86" s="4">
        <v>22</v>
      </c>
      <c r="D86" s="4">
        <v>165</v>
      </c>
    </row>
    <row r="87" spans="1:4" ht="15" x14ac:dyDescent="0.25">
      <c r="A87" s="1" t="s">
        <v>103</v>
      </c>
      <c r="B87" s="4">
        <v>301</v>
      </c>
      <c r="C87" s="4">
        <v>17</v>
      </c>
      <c r="D87" s="4">
        <v>284</v>
      </c>
    </row>
    <row r="88" spans="1:4" ht="15" x14ac:dyDescent="0.25">
      <c r="A88" s="1" t="s">
        <v>104</v>
      </c>
      <c r="B88" s="4">
        <v>1038</v>
      </c>
      <c r="C88" s="4">
        <v>128</v>
      </c>
      <c r="D88" s="4">
        <v>910</v>
      </c>
    </row>
    <row r="89" spans="1:4" ht="15" x14ac:dyDescent="0.25">
      <c r="A89" s="1" t="s">
        <v>107</v>
      </c>
      <c r="B89" s="4">
        <v>594</v>
      </c>
      <c r="C89" s="4">
        <v>151</v>
      </c>
      <c r="D89" s="4">
        <v>443</v>
      </c>
    </row>
    <row r="90" spans="1:4" ht="15" x14ac:dyDescent="0.25">
      <c r="A90" s="1" t="s">
        <v>108</v>
      </c>
      <c r="B90" s="4">
        <v>331</v>
      </c>
      <c r="C90" s="4">
        <v>39</v>
      </c>
      <c r="D90" s="4">
        <v>292</v>
      </c>
    </row>
    <row r="91" spans="1:4" ht="15" x14ac:dyDescent="0.25">
      <c r="A91" s="1" t="s">
        <v>110</v>
      </c>
      <c r="B91" s="4">
        <v>927</v>
      </c>
      <c r="C91" s="4">
        <v>77</v>
      </c>
      <c r="D91" s="4">
        <v>850</v>
      </c>
    </row>
    <row r="92" spans="1:4" ht="15" x14ac:dyDescent="0.25">
      <c r="A92" s="1" t="s">
        <v>111</v>
      </c>
      <c r="B92" s="4">
        <v>755</v>
      </c>
      <c r="C92" s="4">
        <v>98</v>
      </c>
      <c r="D92" s="4">
        <v>657</v>
      </c>
    </row>
    <row r="93" spans="1:4" ht="15" x14ac:dyDescent="0.25">
      <c r="A93" s="1" t="s">
        <v>112</v>
      </c>
      <c r="B93" s="4">
        <v>1133</v>
      </c>
      <c r="C93" s="4">
        <v>147</v>
      </c>
      <c r="D93" s="4">
        <v>986</v>
      </c>
    </row>
    <row r="94" spans="1:4" ht="15" x14ac:dyDescent="0.25">
      <c r="A94" s="1" t="s">
        <v>113</v>
      </c>
      <c r="B94" s="4">
        <v>382</v>
      </c>
      <c r="C94" s="4">
        <v>47</v>
      </c>
      <c r="D94" s="4">
        <v>335</v>
      </c>
    </row>
    <row r="95" spans="1:4" ht="15" x14ac:dyDescent="0.25">
      <c r="A95" s="1" t="s">
        <v>114</v>
      </c>
      <c r="B95" s="4">
        <v>1927</v>
      </c>
      <c r="C95" s="4">
        <v>163</v>
      </c>
      <c r="D95" s="4">
        <v>1764</v>
      </c>
    </row>
    <row r="96" spans="1:4" ht="15" x14ac:dyDescent="0.25">
      <c r="A96" s="1" t="s">
        <v>115</v>
      </c>
      <c r="B96" s="4">
        <v>204</v>
      </c>
      <c r="C96" s="4">
        <v>11</v>
      </c>
      <c r="D96" s="4">
        <v>193</v>
      </c>
    </row>
    <row r="97" spans="1:7" ht="15" x14ac:dyDescent="0.25">
      <c r="A97" s="11" t="s">
        <v>117</v>
      </c>
      <c r="B97" s="4">
        <v>765</v>
      </c>
      <c r="C97" s="4">
        <v>76</v>
      </c>
      <c r="D97" s="4">
        <v>689</v>
      </c>
    </row>
    <row r="98" spans="1:7" ht="17.25" x14ac:dyDescent="0.25">
      <c r="A98" s="5" t="s">
        <v>128</v>
      </c>
      <c r="B98" s="6">
        <v>1026</v>
      </c>
      <c r="C98" s="6">
        <v>149</v>
      </c>
      <c r="D98" s="6">
        <v>877</v>
      </c>
    </row>
    <row r="99" spans="1:7" ht="15.75" x14ac:dyDescent="0.25">
      <c r="A99" s="12" t="s">
        <v>129</v>
      </c>
      <c r="B99" s="4"/>
      <c r="C99" s="4"/>
      <c r="D99" s="4"/>
    </row>
    <row r="100" spans="1:7" x14ac:dyDescent="0.2">
      <c r="A100" s="22" t="s">
        <v>118</v>
      </c>
      <c r="B100" s="22"/>
      <c r="C100" s="22"/>
      <c r="D100" s="22"/>
      <c r="E100" s="22"/>
      <c r="F100" s="22"/>
      <c r="G100" s="22"/>
    </row>
    <row r="101" spans="1:7" ht="15" x14ac:dyDescent="0.25">
      <c r="A101" s="1"/>
      <c r="B101" s="4"/>
      <c r="C101" s="4"/>
      <c r="D101" s="4"/>
    </row>
    <row r="102" spans="1:7" ht="15" x14ac:dyDescent="0.25">
      <c r="A102" s="1"/>
      <c r="B102" s="4"/>
      <c r="C102" s="4"/>
      <c r="D102" s="4"/>
    </row>
    <row r="103" spans="1:7" ht="15" x14ac:dyDescent="0.25">
      <c r="A103" s="1"/>
      <c r="B103" s="4"/>
      <c r="C103" s="4"/>
      <c r="D103" s="4"/>
    </row>
    <row r="104" spans="1:7" ht="15" x14ac:dyDescent="0.25">
      <c r="A104" s="1"/>
      <c r="B104" s="4"/>
      <c r="C104" s="4"/>
      <c r="D104" s="4"/>
    </row>
    <row r="105" spans="1:7" ht="15" x14ac:dyDescent="0.25">
      <c r="A105" s="1"/>
      <c r="B105" s="4"/>
      <c r="C105" s="4"/>
      <c r="D105" s="4"/>
    </row>
    <row r="106" spans="1:7" ht="15" x14ac:dyDescent="0.25">
      <c r="A106" s="1"/>
      <c r="B106" s="4"/>
      <c r="C106" s="4"/>
      <c r="D106" s="4"/>
    </row>
    <row r="107" spans="1:7" ht="15" x14ac:dyDescent="0.25">
      <c r="A107" s="1"/>
      <c r="B107" s="4"/>
      <c r="C107" s="4"/>
      <c r="D107" s="4"/>
    </row>
    <row r="108" spans="1:7" ht="15" x14ac:dyDescent="0.25">
      <c r="A108" s="1"/>
      <c r="B108" s="4"/>
      <c r="C108" s="4"/>
      <c r="D108" s="4"/>
    </row>
    <row r="109" spans="1:7" ht="15" x14ac:dyDescent="0.25">
      <c r="A109" s="1"/>
      <c r="B109" s="4"/>
      <c r="C109" s="4"/>
      <c r="D109" s="4"/>
    </row>
    <row r="110" spans="1:7" ht="15" x14ac:dyDescent="0.25">
      <c r="A110" s="1"/>
      <c r="B110" s="4"/>
      <c r="C110" s="4"/>
      <c r="D110" s="4"/>
    </row>
    <row r="111" spans="1:7" ht="15" x14ac:dyDescent="0.25">
      <c r="A111" s="1"/>
      <c r="B111" s="4"/>
      <c r="C111" s="4"/>
      <c r="D111" s="4"/>
    </row>
    <row r="112" spans="1:7" ht="15" x14ac:dyDescent="0.25">
      <c r="A112" s="1"/>
      <c r="B112" s="4"/>
      <c r="C112" s="4"/>
      <c r="D112" s="4"/>
    </row>
    <row r="113" spans="1:4" ht="15" x14ac:dyDescent="0.25">
      <c r="A113" s="1"/>
      <c r="B113" s="4"/>
      <c r="C113" s="4"/>
      <c r="D113" s="4"/>
    </row>
    <row r="114" spans="1:4" ht="15" x14ac:dyDescent="0.25">
      <c r="A114" s="1"/>
      <c r="B114" s="4"/>
      <c r="C114" s="4"/>
      <c r="D114" s="4"/>
    </row>
    <row r="115" spans="1:4" ht="15" x14ac:dyDescent="0.25">
      <c r="A115" s="1"/>
      <c r="B115" s="4"/>
      <c r="C115" s="4"/>
      <c r="D115" s="4"/>
    </row>
    <row r="116" spans="1:4" ht="15" x14ac:dyDescent="0.25">
      <c r="A116" s="11"/>
      <c r="B116" s="13"/>
      <c r="C116" s="13"/>
      <c r="D116" s="13"/>
    </row>
    <row r="117" spans="1:4" ht="15" x14ac:dyDescent="0.25">
      <c r="A117" s="11"/>
      <c r="B117" s="13"/>
      <c r="C117" s="13"/>
      <c r="D117" s="13"/>
    </row>
  </sheetData>
  <mergeCells count="3">
    <mergeCell ref="A1:D1"/>
    <mergeCell ref="A2:I2"/>
    <mergeCell ref="A100:G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7"/>
  <sheetViews>
    <sheetView showGridLines="0" workbookViewId="0">
      <selection activeCell="E24" sqref="E24"/>
    </sheetView>
  </sheetViews>
  <sheetFormatPr baseColWidth="10" defaultRowHeight="12.75" x14ac:dyDescent="0.2"/>
  <sheetData>
    <row r="1" spans="1:1" x14ac:dyDescent="0.2">
      <c r="A1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 1 Gobierno local</vt:lpstr>
      <vt:lpstr>Tabla 2 Municipio</vt:lpstr>
      <vt:lpstr>Tabla 3 Comuna rural</vt:lpstr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Barilaro</dc:creator>
  <cp:lastModifiedBy>Simón Vargas Ochuza</cp:lastModifiedBy>
  <dcterms:created xsi:type="dcterms:W3CDTF">2024-12-11T13:57:01Z</dcterms:created>
  <dcterms:modified xsi:type="dcterms:W3CDTF">2025-01-31T13:45:52Z</dcterms:modified>
</cp:coreProperties>
</file>